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3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C:\Users\Andreas.Himmelbauer\OneDrive\Projects\AQUAZOO\"/>
    </mc:Choice>
  </mc:AlternateContent>
  <bookViews>
    <workbookView xWindow="0" yWindow="0" windowWidth="19200" windowHeight="6384" activeTab="1" xr2:uid="{00000000-000D-0000-FFFF-FFFF00000000}"/>
  </bookViews>
  <sheets>
    <sheet name="Fische" sheetId="1" r:id="rId1"/>
    <sheet name="Reptilien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3" i="2" l="1"/>
  <c r="I144" i="2"/>
  <c r="I145" i="2"/>
  <c r="I146" i="2"/>
  <c r="I147" i="2"/>
  <c r="I148" i="2"/>
  <c r="I149" i="2"/>
  <c r="I150" i="2"/>
  <c r="I151" i="2"/>
  <c r="I152" i="2"/>
  <c r="I142" i="2"/>
  <c r="I139" i="2"/>
  <c r="I140" i="2"/>
  <c r="I138" i="2"/>
  <c r="I136" i="2"/>
  <c r="I135" i="2"/>
  <c r="I131" i="2"/>
  <c r="I132" i="2"/>
  <c r="I133" i="2"/>
  <c r="I130" i="2"/>
  <c r="I122" i="2"/>
  <c r="I123" i="2"/>
  <c r="I124" i="2"/>
  <c r="I125" i="2"/>
  <c r="I126" i="2"/>
  <c r="I127" i="2"/>
  <c r="I128" i="2"/>
  <c r="I121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92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73" i="2"/>
  <c r="I67" i="2"/>
  <c r="I68" i="2"/>
  <c r="I69" i="2"/>
  <c r="I70" i="2"/>
  <c r="I71" i="2"/>
  <c r="I66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50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34" i="2"/>
  <c r="I30" i="2"/>
  <c r="I31" i="2"/>
  <c r="I32" i="2"/>
  <c r="I29" i="2"/>
  <c r="I27" i="2"/>
  <c r="G27" i="2"/>
  <c r="G29" i="2"/>
  <c r="G30" i="2"/>
  <c r="G31" i="2"/>
  <c r="G32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6" i="2"/>
  <c r="G67" i="2"/>
  <c r="G68" i="2"/>
  <c r="G69" i="2"/>
  <c r="G70" i="2"/>
  <c r="G71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1" i="2"/>
  <c r="G122" i="2"/>
  <c r="G123" i="2"/>
  <c r="G124" i="2"/>
  <c r="G125" i="2"/>
  <c r="G126" i="2"/>
  <c r="G127" i="2"/>
  <c r="G128" i="2"/>
  <c r="G130" i="2"/>
  <c r="G131" i="2"/>
  <c r="G132" i="2"/>
  <c r="G133" i="2"/>
  <c r="G135" i="2"/>
  <c r="G136" i="2"/>
  <c r="G138" i="2"/>
  <c r="G139" i="2"/>
  <c r="G140" i="2"/>
  <c r="G142" i="2"/>
  <c r="G143" i="2"/>
  <c r="G144" i="2"/>
  <c r="G145" i="2"/>
  <c r="G146" i="2"/>
  <c r="G147" i="2"/>
  <c r="G148" i="2"/>
  <c r="G149" i="2"/>
  <c r="G150" i="2"/>
  <c r="G151" i="2"/>
  <c r="G152" i="2"/>
  <c r="I153" i="2" l="1"/>
  <c r="C10" i="2" s="1"/>
  <c r="C11" i="2" s="1"/>
  <c r="F957" i="1"/>
  <c r="H957" i="1" s="1"/>
  <c r="E500" i="1" l="1"/>
  <c r="G500" i="1" s="1"/>
  <c r="E501" i="1"/>
  <c r="G501" i="1" s="1"/>
  <c r="E502" i="1"/>
  <c r="G502" i="1" s="1"/>
  <c r="E281" i="1"/>
  <c r="G281" i="1" s="1"/>
  <c r="E282" i="1"/>
  <c r="G282" i="1" s="1"/>
  <c r="E283" i="1"/>
  <c r="G283" i="1" s="1"/>
  <c r="E2527" i="1" l="1"/>
  <c r="G2527" i="1" s="1"/>
  <c r="E2526" i="1"/>
  <c r="G2526" i="1" s="1"/>
  <c r="E2525" i="1"/>
  <c r="G2525" i="1" s="1"/>
  <c r="E2524" i="1"/>
  <c r="G2524" i="1" s="1"/>
  <c r="E2523" i="1"/>
  <c r="G2523" i="1" s="1"/>
  <c r="E2522" i="1"/>
  <c r="G2522" i="1" s="1"/>
  <c r="E2521" i="1"/>
  <c r="G2521" i="1" s="1"/>
  <c r="E2520" i="1"/>
  <c r="G2520" i="1" s="1"/>
  <c r="E2519" i="1"/>
  <c r="G2519" i="1" s="1"/>
  <c r="E2518" i="1"/>
  <c r="G2518" i="1" s="1"/>
  <c r="E2517" i="1"/>
  <c r="G2517" i="1" s="1"/>
  <c r="E2516" i="1"/>
  <c r="G2516" i="1" s="1"/>
  <c r="E2515" i="1"/>
  <c r="G2515" i="1" s="1"/>
  <c r="E2514" i="1"/>
  <c r="G2514" i="1" s="1"/>
  <c r="E2513" i="1"/>
  <c r="G2513" i="1" s="1"/>
  <c r="E2512" i="1"/>
  <c r="G2512" i="1" s="1"/>
  <c r="E2511" i="1"/>
  <c r="G2511" i="1" s="1"/>
  <c r="E2510" i="1"/>
  <c r="G2510" i="1" s="1"/>
  <c r="E2509" i="1"/>
  <c r="G2509" i="1" s="1"/>
  <c r="E2508" i="1"/>
  <c r="G2508" i="1" s="1"/>
  <c r="E2507" i="1"/>
  <c r="G2507" i="1" s="1"/>
  <c r="E2506" i="1"/>
  <c r="G2506" i="1" s="1"/>
  <c r="E2505" i="1"/>
  <c r="G2505" i="1" s="1"/>
  <c r="E2504" i="1"/>
  <c r="G2504" i="1" s="1"/>
  <c r="E2503" i="1"/>
  <c r="G2503" i="1" s="1"/>
  <c r="E2502" i="1"/>
  <c r="G2502" i="1" s="1"/>
  <c r="E2501" i="1"/>
  <c r="G2501" i="1" s="1"/>
  <c r="E2500" i="1"/>
  <c r="G2500" i="1" s="1"/>
  <c r="E2499" i="1"/>
  <c r="G2499" i="1" s="1"/>
  <c r="E2498" i="1"/>
  <c r="G2498" i="1" s="1"/>
  <c r="E2497" i="1"/>
  <c r="G2497" i="1" s="1"/>
  <c r="E2496" i="1"/>
  <c r="G2496" i="1" s="1"/>
  <c r="E2495" i="1"/>
  <c r="G2495" i="1" s="1"/>
  <c r="E2494" i="1"/>
  <c r="G2494" i="1" s="1"/>
  <c r="E2493" i="1"/>
  <c r="G2493" i="1" s="1"/>
  <c r="E2492" i="1"/>
  <c r="G2492" i="1" s="1"/>
  <c r="E2491" i="1"/>
  <c r="G2491" i="1" s="1"/>
  <c r="E2490" i="1"/>
  <c r="G2490" i="1" s="1"/>
  <c r="E2489" i="1"/>
  <c r="G2489" i="1" s="1"/>
  <c r="E2488" i="1"/>
  <c r="G2488" i="1" s="1"/>
  <c r="E2487" i="1"/>
  <c r="G2487" i="1" s="1"/>
  <c r="E2486" i="1"/>
  <c r="G2486" i="1" s="1"/>
  <c r="E2485" i="1"/>
  <c r="G2485" i="1" s="1"/>
  <c r="E2484" i="1"/>
  <c r="G2484" i="1" s="1"/>
  <c r="E2483" i="1"/>
  <c r="G2483" i="1" s="1"/>
  <c r="E2482" i="1"/>
  <c r="G2482" i="1" s="1"/>
  <c r="E2481" i="1"/>
  <c r="G2481" i="1" s="1"/>
  <c r="E2480" i="1"/>
  <c r="G2480" i="1" s="1"/>
  <c r="E2479" i="1"/>
  <c r="G2479" i="1" s="1"/>
  <c r="E2478" i="1"/>
  <c r="G2478" i="1" s="1"/>
  <c r="E2477" i="1"/>
  <c r="G2477" i="1" s="1"/>
  <c r="E2476" i="1"/>
  <c r="G2476" i="1" s="1"/>
  <c r="E2475" i="1"/>
  <c r="G2475" i="1" s="1"/>
  <c r="E2474" i="1"/>
  <c r="G2474" i="1" s="1"/>
  <c r="E2473" i="1"/>
  <c r="G2473" i="1" s="1"/>
  <c r="E2472" i="1"/>
  <c r="G2472" i="1" s="1"/>
  <c r="E2471" i="1"/>
  <c r="G2471" i="1" s="1"/>
  <c r="E2470" i="1"/>
  <c r="G2470" i="1" s="1"/>
  <c r="E2469" i="1"/>
  <c r="G2469" i="1" s="1"/>
  <c r="E2468" i="1"/>
  <c r="G2468" i="1" s="1"/>
  <c r="E2467" i="1"/>
  <c r="G2467" i="1" s="1"/>
  <c r="E2466" i="1"/>
  <c r="G2466" i="1" s="1"/>
  <c r="E2465" i="1"/>
  <c r="G2465" i="1" s="1"/>
  <c r="E2464" i="1"/>
  <c r="G2464" i="1" s="1"/>
  <c r="E2463" i="1"/>
  <c r="G2463" i="1" s="1"/>
  <c r="E2462" i="1"/>
  <c r="G2462" i="1" s="1"/>
  <c r="E2461" i="1"/>
  <c r="G2461" i="1" s="1"/>
  <c r="E2460" i="1"/>
  <c r="G2460" i="1" s="1"/>
  <c r="E2459" i="1"/>
  <c r="G2459" i="1" s="1"/>
  <c r="E2458" i="1"/>
  <c r="G2458" i="1" s="1"/>
  <c r="E2457" i="1"/>
  <c r="G2457" i="1" s="1"/>
  <c r="E2456" i="1"/>
  <c r="G2456" i="1" s="1"/>
  <c r="E2455" i="1"/>
  <c r="G2455" i="1" s="1"/>
  <c r="E2454" i="1"/>
  <c r="G2454" i="1" s="1"/>
  <c r="E2453" i="1"/>
  <c r="G2453" i="1" s="1"/>
  <c r="E2452" i="1"/>
  <c r="G2452" i="1" s="1"/>
  <c r="E2451" i="1"/>
  <c r="G2451" i="1" s="1"/>
  <c r="E2450" i="1"/>
  <c r="G2450" i="1" s="1"/>
  <c r="E2449" i="1"/>
  <c r="G2449" i="1" s="1"/>
  <c r="E2448" i="1"/>
  <c r="G2448" i="1" s="1"/>
  <c r="E2447" i="1"/>
  <c r="G2447" i="1" s="1"/>
  <c r="E2446" i="1"/>
  <c r="G2446" i="1" s="1"/>
  <c r="E2445" i="1"/>
  <c r="G2445" i="1" s="1"/>
  <c r="E2444" i="1"/>
  <c r="G2444" i="1" s="1"/>
  <c r="E2443" i="1"/>
  <c r="G2443" i="1" s="1"/>
  <c r="E2442" i="1"/>
  <c r="G2442" i="1" s="1"/>
  <c r="E2441" i="1"/>
  <c r="G2441" i="1" s="1"/>
  <c r="E2440" i="1"/>
  <c r="G2440" i="1" s="1"/>
  <c r="E2439" i="1"/>
  <c r="G2439" i="1" s="1"/>
  <c r="E2438" i="1"/>
  <c r="G2438" i="1" s="1"/>
  <c r="E2437" i="1"/>
  <c r="G2437" i="1" s="1"/>
  <c r="E2436" i="1"/>
  <c r="G2436" i="1" s="1"/>
  <c r="E2435" i="1"/>
  <c r="G2435" i="1" s="1"/>
  <c r="E2434" i="1"/>
  <c r="G2434" i="1" s="1"/>
  <c r="E2433" i="1"/>
  <c r="G2433" i="1" s="1"/>
  <c r="E2432" i="1"/>
  <c r="G2432" i="1" s="1"/>
  <c r="E2431" i="1"/>
  <c r="G2431" i="1" s="1"/>
  <c r="E2430" i="1"/>
  <c r="G2430" i="1" s="1"/>
  <c r="E2429" i="1"/>
  <c r="G2429" i="1" s="1"/>
  <c r="E2428" i="1"/>
  <c r="G2428" i="1" s="1"/>
  <c r="E2427" i="1"/>
  <c r="G2427" i="1" s="1"/>
  <c r="E2426" i="1"/>
  <c r="G2426" i="1" s="1"/>
  <c r="E2425" i="1"/>
  <c r="G2425" i="1" s="1"/>
  <c r="E2424" i="1"/>
  <c r="G2424" i="1" s="1"/>
  <c r="E2423" i="1"/>
  <c r="G2423" i="1" s="1"/>
  <c r="E2422" i="1"/>
  <c r="G2422" i="1" s="1"/>
  <c r="E2421" i="1"/>
  <c r="G2421" i="1" s="1"/>
  <c r="E2420" i="1"/>
  <c r="G2420" i="1" s="1"/>
  <c r="E2419" i="1"/>
  <c r="G2419" i="1" s="1"/>
  <c r="E2418" i="1"/>
  <c r="G2418" i="1" s="1"/>
  <c r="E2417" i="1"/>
  <c r="G2417" i="1" s="1"/>
  <c r="E2416" i="1"/>
  <c r="G2416" i="1" s="1"/>
  <c r="E2415" i="1"/>
  <c r="G2415" i="1" s="1"/>
  <c r="E2414" i="1"/>
  <c r="G2414" i="1" s="1"/>
  <c r="E2413" i="1"/>
  <c r="G2413" i="1" s="1"/>
  <c r="E2412" i="1"/>
  <c r="G2412" i="1" s="1"/>
  <c r="E2411" i="1"/>
  <c r="G2411" i="1" s="1"/>
  <c r="E2410" i="1"/>
  <c r="G2410" i="1" s="1"/>
  <c r="E2409" i="1"/>
  <c r="G2409" i="1" s="1"/>
  <c r="E2408" i="1"/>
  <c r="G2408" i="1" s="1"/>
  <c r="E2407" i="1"/>
  <c r="G2407" i="1" s="1"/>
  <c r="E2406" i="1"/>
  <c r="G2406" i="1" s="1"/>
  <c r="E2405" i="1"/>
  <c r="G2405" i="1" s="1"/>
  <c r="E2404" i="1"/>
  <c r="G2404" i="1" s="1"/>
  <c r="E2403" i="1"/>
  <c r="G2403" i="1" s="1"/>
  <c r="E2402" i="1"/>
  <c r="G2402" i="1" s="1"/>
  <c r="E2401" i="1"/>
  <c r="G2401" i="1" s="1"/>
  <c r="E2400" i="1"/>
  <c r="G2400" i="1" s="1"/>
  <c r="E2399" i="1"/>
  <c r="G2399" i="1" s="1"/>
  <c r="E2398" i="1"/>
  <c r="G2398" i="1" s="1"/>
  <c r="E2397" i="1"/>
  <c r="G2397" i="1" s="1"/>
  <c r="E2396" i="1"/>
  <c r="G2396" i="1" s="1"/>
  <c r="E2395" i="1"/>
  <c r="G2395" i="1" s="1"/>
  <c r="E2394" i="1"/>
  <c r="G2394" i="1" s="1"/>
  <c r="E2393" i="1"/>
  <c r="G2393" i="1" s="1"/>
  <c r="E2392" i="1"/>
  <c r="G2392" i="1" s="1"/>
  <c r="E2391" i="1"/>
  <c r="G2391" i="1" s="1"/>
  <c r="E2390" i="1"/>
  <c r="G2390" i="1" s="1"/>
  <c r="E2389" i="1"/>
  <c r="G2389" i="1" s="1"/>
  <c r="E2388" i="1"/>
  <c r="G2388" i="1" s="1"/>
  <c r="E2387" i="1"/>
  <c r="G2387" i="1" s="1"/>
  <c r="E2386" i="1"/>
  <c r="G2386" i="1" s="1"/>
  <c r="E2385" i="1"/>
  <c r="G2385" i="1" s="1"/>
  <c r="E2384" i="1"/>
  <c r="G2384" i="1" s="1"/>
  <c r="E2383" i="1"/>
  <c r="G2383" i="1" s="1"/>
  <c r="E2382" i="1"/>
  <c r="G2382" i="1" s="1"/>
  <c r="E2381" i="1"/>
  <c r="G2381" i="1" s="1"/>
  <c r="E2380" i="1"/>
  <c r="G2380" i="1" s="1"/>
  <c r="E2379" i="1"/>
  <c r="G2379" i="1" s="1"/>
  <c r="E2378" i="1"/>
  <c r="G2378" i="1" s="1"/>
  <c r="E2377" i="1"/>
  <c r="G2377" i="1" s="1"/>
  <c r="E2376" i="1"/>
  <c r="G2376" i="1" s="1"/>
  <c r="E2375" i="1"/>
  <c r="G2375" i="1" s="1"/>
  <c r="E2374" i="1"/>
  <c r="G2374" i="1" s="1"/>
  <c r="E2373" i="1"/>
  <c r="G2373" i="1" s="1"/>
  <c r="E2372" i="1"/>
  <c r="G2372" i="1" s="1"/>
  <c r="E2371" i="1"/>
  <c r="G2371" i="1" s="1"/>
  <c r="E2370" i="1"/>
  <c r="G2370" i="1" s="1"/>
  <c r="E2369" i="1"/>
  <c r="G2369" i="1" s="1"/>
  <c r="E2368" i="1"/>
  <c r="G2368" i="1" s="1"/>
  <c r="E2367" i="1"/>
  <c r="G2367" i="1" s="1"/>
  <c r="E2366" i="1"/>
  <c r="G2366" i="1" s="1"/>
  <c r="E2365" i="1"/>
  <c r="G2365" i="1" s="1"/>
  <c r="E2364" i="1"/>
  <c r="G2364" i="1" s="1"/>
  <c r="E2363" i="1"/>
  <c r="G2363" i="1" s="1"/>
  <c r="E2362" i="1"/>
  <c r="G2362" i="1" s="1"/>
  <c r="E2361" i="1"/>
  <c r="G2361" i="1" s="1"/>
  <c r="E2360" i="1"/>
  <c r="G2360" i="1" s="1"/>
  <c r="E2359" i="1"/>
  <c r="G2359" i="1" s="1"/>
  <c r="E2358" i="1"/>
  <c r="G2358" i="1" s="1"/>
  <c r="E2357" i="1"/>
  <c r="G2357" i="1" s="1"/>
  <c r="E2356" i="1"/>
  <c r="G2356" i="1" s="1"/>
  <c r="E2355" i="1"/>
  <c r="G2355" i="1" s="1"/>
  <c r="E2354" i="1"/>
  <c r="G2354" i="1" s="1"/>
  <c r="E2353" i="1"/>
  <c r="G2353" i="1" s="1"/>
  <c r="E2352" i="1"/>
  <c r="G2352" i="1" s="1"/>
  <c r="E2351" i="1"/>
  <c r="G2351" i="1" s="1"/>
  <c r="E2350" i="1"/>
  <c r="G2350" i="1" s="1"/>
  <c r="E2349" i="1"/>
  <c r="G2349" i="1" s="1"/>
  <c r="E2348" i="1"/>
  <c r="G2348" i="1" s="1"/>
  <c r="E2347" i="1"/>
  <c r="G2347" i="1" s="1"/>
  <c r="E2346" i="1"/>
  <c r="G2346" i="1" s="1"/>
  <c r="E2345" i="1"/>
  <c r="G2345" i="1" s="1"/>
  <c r="E2344" i="1"/>
  <c r="G2344" i="1" s="1"/>
  <c r="E2343" i="1"/>
  <c r="G2343" i="1" s="1"/>
  <c r="E2342" i="1"/>
  <c r="G2342" i="1" s="1"/>
  <c r="E2341" i="1"/>
  <c r="G2341" i="1" s="1"/>
  <c r="E2340" i="1"/>
  <c r="G2340" i="1" s="1"/>
  <c r="E2339" i="1"/>
  <c r="G2339" i="1" s="1"/>
  <c r="E2338" i="1"/>
  <c r="G2338" i="1" s="1"/>
  <c r="E2337" i="1"/>
  <c r="G2337" i="1" s="1"/>
  <c r="E2336" i="1"/>
  <c r="G2336" i="1" s="1"/>
  <c r="E2335" i="1"/>
  <c r="G2335" i="1" s="1"/>
  <c r="E2334" i="1"/>
  <c r="G2334" i="1" s="1"/>
  <c r="E2333" i="1"/>
  <c r="G2333" i="1" s="1"/>
  <c r="E2332" i="1"/>
  <c r="G2332" i="1" s="1"/>
  <c r="E2331" i="1"/>
  <c r="G2331" i="1" s="1"/>
  <c r="E2330" i="1"/>
  <c r="G2330" i="1" s="1"/>
  <c r="E2329" i="1"/>
  <c r="G2329" i="1" s="1"/>
  <c r="E2328" i="1"/>
  <c r="G2328" i="1" s="1"/>
  <c r="E2327" i="1"/>
  <c r="G2327" i="1" s="1"/>
  <c r="E2326" i="1"/>
  <c r="G2326" i="1" s="1"/>
  <c r="E2325" i="1"/>
  <c r="G2325" i="1" s="1"/>
  <c r="E2324" i="1"/>
  <c r="G2324" i="1" s="1"/>
  <c r="E2323" i="1"/>
  <c r="G2323" i="1" s="1"/>
  <c r="E2322" i="1"/>
  <c r="G2322" i="1" s="1"/>
  <c r="E2321" i="1"/>
  <c r="G2321" i="1" s="1"/>
  <c r="E2320" i="1"/>
  <c r="G2320" i="1" s="1"/>
  <c r="E2319" i="1"/>
  <c r="G2319" i="1" s="1"/>
  <c r="E2318" i="1"/>
  <c r="G2318" i="1" s="1"/>
  <c r="E2317" i="1"/>
  <c r="G2317" i="1" s="1"/>
  <c r="E2316" i="1"/>
  <c r="G2316" i="1" s="1"/>
  <c r="E2315" i="1"/>
  <c r="G2315" i="1" s="1"/>
  <c r="E2314" i="1"/>
  <c r="G2314" i="1" s="1"/>
  <c r="E2313" i="1"/>
  <c r="G2313" i="1" s="1"/>
  <c r="E2312" i="1"/>
  <c r="G2312" i="1" s="1"/>
  <c r="E2311" i="1"/>
  <c r="G2311" i="1" s="1"/>
  <c r="E2310" i="1"/>
  <c r="G2310" i="1" s="1"/>
  <c r="E2309" i="1"/>
  <c r="G2309" i="1" s="1"/>
  <c r="E2308" i="1"/>
  <c r="G2308" i="1" s="1"/>
  <c r="E2307" i="1"/>
  <c r="G2307" i="1" s="1"/>
  <c r="E2306" i="1"/>
  <c r="G2306" i="1" s="1"/>
  <c r="E2305" i="1"/>
  <c r="G2305" i="1" s="1"/>
  <c r="E2304" i="1"/>
  <c r="G2304" i="1" s="1"/>
  <c r="E2303" i="1"/>
  <c r="G2303" i="1" s="1"/>
  <c r="E2302" i="1"/>
  <c r="G2302" i="1" s="1"/>
  <c r="E2301" i="1"/>
  <c r="G2301" i="1" s="1"/>
  <c r="E2300" i="1"/>
  <c r="G2300" i="1" s="1"/>
  <c r="E2299" i="1"/>
  <c r="G2299" i="1" s="1"/>
  <c r="E2298" i="1"/>
  <c r="G2298" i="1" s="1"/>
  <c r="E2297" i="1"/>
  <c r="G2297" i="1" s="1"/>
  <c r="E2296" i="1"/>
  <c r="G2296" i="1" s="1"/>
  <c r="E2295" i="1"/>
  <c r="G2295" i="1" s="1"/>
  <c r="E2294" i="1"/>
  <c r="G2294" i="1" s="1"/>
  <c r="E2293" i="1"/>
  <c r="G2293" i="1" s="1"/>
  <c r="E2292" i="1"/>
  <c r="G2292" i="1" s="1"/>
  <c r="E2291" i="1"/>
  <c r="G2291" i="1" s="1"/>
  <c r="E2290" i="1"/>
  <c r="G2290" i="1" s="1"/>
  <c r="E2289" i="1"/>
  <c r="G2289" i="1" s="1"/>
  <c r="E2288" i="1"/>
  <c r="G2288" i="1" s="1"/>
  <c r="E2287" i="1"/>
  <c r="G2287" i="1" s="1"/>
  <c r="E2286" i="1"/>
  <c r="G2286" i="1" s="1"/>
  <c r="E2285" i="1"/>
  <c r="G2285" i="1" s="1"/>
  <c r="E2284" i="1"/>
  <c r="G2284" i="1" s="1"/>
  <c r="E2283" i="1"/>
  <c r="G2283" i="1" s="1"/>
  <c r="E2282" i="1"/>
  <c r="G2282" i="1" s="1"/>
  <c r="E2281" i="1"/>
  <c r="G2281" i="1" s="1"/>
  <c r="E2279" i="1"/>
  <c r="G2279" i="1" s="1"/>
  <c r="E2278" i="1"/>
  <c r="G2278" i="1" s="1"/>
  <c r="E2277" i="1"/>
  <c r="G2277" i="1" s="1"/>
  <c r="E2276" i="1"/>
  <c r="G2276" i="1" s="1"/>
  <c r="E2275" i="1"/>
  <c r="G2275" i="1" s="1"/>
  <c r="E2274" i="1"/>
  <c r="G2274" i="1" s="1"/>
  <c r="E2273" i="1"/>
  <c r="G2273" i="1" s="1"/>
  <c r="E2272" i="1"/>
  <c r="G2272" i="1" s="1"/>
  <c r="E2271" i="1"/>
  <c r="G2271" i="1" s="1"/>
  <c r="E2270" i="1"/>
  <c r="G2270" i="1" s="1"/>
  <c r="E2269" i="1"/>
  <c r="G2269" i="1" s="1"/>
  <c r="E2268" i="1"/>
  <c r="G2268" i="1" s="1"/>
  <c r="E2267" i="1"/>
  <c r="G2267" i="1" s="1"/>
  <c r="E2266" i="1"/>
  <c r="G2266" i="1" s="1"/>
  <c r="E2265" i="1"/>
  <c r="G2265" i="1" s="1"/>
  <c r="E2264" i="1"/>
  <c r="G2264" i="1" s="1"/>
  <c r="E2263" i="1"/>
  <c r="G2263" i="1" s="1"/>
  <c r="E2262" i="1"/>
  <c r="G2262" i="1" s="1"/>
  <c r="E2261" i="1"/>
  <c r="G2261" i="1" s="1"/>
  <c r="E2260" i="1"/>
  <c r="G2260" i="1" s="1"/>
  <c r="E2259" i="1"/>
  <c r="G2259" i="1" s="1"/>
  <c r="E2258" i="1"/>
  <c r="G2258" i="1" s="1"/>
  <c r="E2257" i="1"/>
  <c r="G2257" i="1" s="1"/>
  <c r="E2256" i="1"/>
  <c r="G2256" i="1" s="1"/>
  <c r="E2255" i="1"/>
  <c r="G2255" i="1" s="1"/>
  <c r="E2254" i="1"/>
  <c r="G2254" i="1" s="1"/>
  <c r="E2253" i="1"/>
  <c r="G2253" i="1" s="1"/>
  <c r="E2252" i="1"/>
  <c r="G2252" i="1" s="1"/>
  <c r="E2251" i="1"/>
  <c r="G2251" i="1" s="1"/>
  <c r="E2250" i="1"/>
  <c r="G2250" i="1" s="1"/>
  <c r="E2249" i="1"/>
  <c r="G2249" i="1" s="1"/>
  <c r="E2248" i="1"/>
  <c r="G2248" i="1" s="1"/>
  <c r="E2247" i="1"/>
  <c r="G2247" i="1" s="1"/>
  <c r="E2246" i="1"/>
  <c r="G2246" i="1" s="1"/>
  <c r="E2245" i="1"/>
  <c r="G2245" i="1" s="1"/>
  <c r="E2244" i="1"/>
  <c r="G2244" i="1" s="1"/>
  <c r="E2243" i="1"/>
  <c r="G2243" i="1" s="1"/>
  <c r="E2242" i="1"/>
  <c r="G2242" i="1" s="1"/>
  <c r="E2241" i="1"/>
  <c r="G2241" i="1" s="1"/>
  <c r="E2240" i="1"/>
  <c r="G2240" i="1" s="1"/>
  <c r="E2239" i="1"/>
  <c r="G2239" i="1" s="1"/>
  <c r="E2238" i="1"/>
  <c r="G2238" i="1" s="1"/>
  <c r="E2237" i="1"/>
  <c r="G2237" i="1" s="1"/>
  <c r="E2236" i="1"/>
  <c r="G2236" i="1" s="1"/>
  <c r="E2235" i="1"/>
  <c r="G2235" i="1" s="1"/>
  <c r="E2234" i="1"/>
  <c r="G2234" i="1" s="1"/>
  <c r="E2233" i="1"/>
  <c r="G2233" i="1" s="1"/>
  <c r="E2232" i="1"/>
  <c r="G2232" i="1" s="1"/>
  <c r="E2231" i="1"/>
  <c r="G2231" i="1" s="1"/>
  <c r="E2230" i="1"/>
  <c r="G2230" i="1" s="1"/>
  <c r="E2229" i="1"/>
  <c r="G2229" i="1" s="1"/>
  <c r="E2228" i="1"/>
  <c r="G2228" i="1" s="1"/>
  <c r="E2227" i="1"/>
  <c r="G2227" i="1" s="1"/>
  <c r="E2226" i="1"/>
  <c r="G2226" i="1" s="1"/>
  <c r="E2225" i="1"/>
  <c r="G2225" i="1" s="1"/>
  <c r="E2224" i="1"/>
  <c r="G2224" i="1" s="1"/>
  <c r="E2223" i="1"/>
  <c r="G2223" i="1" s="1"/>
  <c r="E2222" i="1"/>
  <c r="G2222" i="1" s="1"/>
  <c r="E2221" i="1"/>
  <c r="G2221" i="1" s="1"/>
  <c r="E2220" i="1"/>
  <c r="G2220" i="1" s="1"/>
  <c r="E2219" i="1"/>
  <c r="G2219" i="1" s="1"/>
  <c r="E2218" i="1"/>
  <c r="G2218" i="1" s="1"/>
  <c r="E2217" i="1"/>
  <c r="G2217" i="1" s="1"/>
  <c r="E2216" i="1"/>
  <c r="G2216" i="1" s="1"/>
  <c r="E2215" i="1"/>
  <c r="G2215" i="1" s="1"/>
  <c r="E2214" i="1"/>
  <c r="G2214" i="1" s="1"/>
  <c r="E2213" i="1"/>
  <c r="G2213" i="1" s="1"/>
  <c r="E2212" i="1"/>
  <c r="G2212" i="1" s="1"/>
  <c r="E2211" i="1"/>
  <c r="G2211" i="1" s="1"/>
  <c r="E2210" i="1"/>
  <c r="G2210" i="1" s="1"/>
  <c r="E2209" i="1"/>
  <c r="G2209" i="1" s="1"/>
  <c r="E2208" i="1"/>
  <c r="G2208" i="1" s="1"/>
  <c r="E2207" i="1"/>
  <c r="G2207" i="1" s="1"/>
  <c r="E2206" i="1"/>
  <c r="G2206" i="1" s="1"/>
  <c r="E2205" i="1"/>
  <c r="G2205" i="1" s="1"/>
  <c r="E2204" i="1"/>
  <c r="G2204" i="1" s="1"/>
  <c r="E2203" i="1"/>
  <c r="G2203" i="1" s="1"/>
  <c r="E2202" i="1"/>
  <c r="G2202" i="1" s="1"/>
  <c r="E2201" i="1"/>
  <c r="G2201" i="1" s="1"/>
  <c r="E2200" i="1"/>
  <c r="G2200" i="1" s="1"/>
  <c r="E2199" i="1"/>
  <c r="G2199" i="1" s="1"/>
  <c r="E2198" i="1"/>
  <c r="G2198" i="1" s="1"/>
  <c r="E2197" i="1"/>
  <c r="G2197" i="1" s="1"/>
  <c r="E2196" i="1"/>
  <c r="G2196" i="1" s="1"/>
  <c r="E2195" i="1"/>
  <c r="G2195" i="1" s="1"/>
  <c r="E2194" i="1"/>
  <c r="G2194" i="1" s="1"/>
  <c r="E2193" i="1"/>
  <c r="G2193" i="1" s="1"/>
  <c r="E2192" i="1"/>
  <c r="G2192" i="1" s="1"/>
  <c r="E2191" i="1"/>
  <c r="G2191" i="1" s="1"/>
  <c r="E2190" i="1"/>
  <c r="G2190" i="1" s="1"/>
  <c r="E2189" i="1"/>
  <c r="G2189" i="1" s="1"/>
  <c r="E2188" i="1"/>
  <c r="G2188" i="1" s="1"/>
  <c r="E2187" i="1"/>
  <c r="G2187" i="1" s="1"/>
  <c r="E2186" i="1"/>
  <c r="G2186" i="1" s="1"/>
  <c r="E2185" i="1"/>
  <c r="G2185" i="1" s="1"/>
  <c r="E2184" i="1"/>
  <c r="G2184" i="1" s="1"/>
  <c r="E2183" i="1"/>
  <c r="G2183" i="1" s="1"/>
  <c r="E2182" i="1"/>
  <c r="G2182" i="1" s="1"/>
  <c r="E2181" i="1"/>
  <c r="G2181" i="1" s="1"/>
  <c r="E2180" i="1"/>
  <c r="G2180" i="1" s="1"/>
  <c r="E2179" i="1"/>
  <c r="G2179" i="1" s="1"/>
  <c r="E2178" i="1"/>
  <c r="G2178" i="1" s="1"/>
  <c r="E2177" i="1"/>
  <c r="G2177" i="1" s="1"/>
  <c r="E2176" i="1"/>
  <c r="G2176" i="1" s="1"/>
  <c r="E2175" i="1"/>
  <c r="G2175" i="1" s="1"/>
  <c r="E2174" i="1"/>
  <c r="G2174" i="1" s="1"/>
  <c r="E2173" i="1"/>
  <c r="G2173" i="1" s="1"/>
  <c r="E2172" i="1"/>
  <c r="G2172" i="1" s="1"/>
  <c r="E2171" i="1"/>
  <c r="G2171" i="1" s="1"/>
  <c r="E2170" i="1"/>
  <c r="G2170" i="1" s="1"/>
  <c r="E2169" i="1"/>
  <c r="G2169" i="1" s="1"/>
  <c r="E2168" i="1"/>
  <c r="G2168" i="1" s="1"/>
  <c r="E2167" i="1"/>
  <c r="G2167" i="1" s="1"/>
  <c r="E2166" i="1"/>
  <c r="G2166" i="1" s="1"/>
  <c r="E2165" i="1"/>
  <c r="G2165" i="1" s="1"/>
  <c r="E2164" i="1"/>
  <c r="G2164" i="1" s="1"/>
  <c r="E2163" i="1"/>
  <c r="G2163" i="1" s="1"/>
  <c r="E2162" i="1"/>
  <c r="G2162" i="1" s="1"/>
  <c r="E2161" i="1"/>
  <c r="G2161" i="1" s="1"/>
  <c r="E2160" i="1"/>
  <c r="G2160" i="1" s="1"/>
  <c r="E2159" i="1"/>
  <c r="G2159" i="1" s="1"/>
  <c r="E2158" i="1"/>
  <c r="G2158" i="1" s="1"/>
  <c r="E2157" i="1"/>
  <c r="G2157" i="1" s="1"/>
  <c r="E2156" i="1"/>
  <c r="G2156" i="1" s="1"/>
  <c r="E2155" i="1"/>
  <c r="G2155" i="1" s="1"/>
  <c r="E2154" i="1"/>
  <c r="G2154" i="1" s="1"/>
  <c r="E2153" i="1"/>
  <c r="G2153" i="1" s="1"/>
  <c r="E2152" i="1"/>
  <c r="G2152" i="1" s="1"/>
  <c r="E2151" i="1"/>
  <c r="G2151" i="1" s="1"/>
  <c r="E2150" i="1"/>
  <c r="G2150" i="1" s="1"/>
  <c r="E2149" i="1"/>
  <c r="G2149" i="1" s="1"/>
  <c r="E2148" i="1"/>
  <c r="G2148" i="1" s="1"/>
  <c r="E2147" i="1"/>
  <c r="G2147" i="1" s="1"/>
  <c r="E2146" i="1"/>
  <c r="G2146" i="1" s="1"/>
  <c r="E2145" i="1"/>
  <c r="G2145" i="1" s="1"/>
  <c r="E2144" i="1"/>
  <c r="G2144" i="1" s="1"/>
  <c r="E2143" i="1"/>
  <c r="G2143" i="1" s="1"/>
  <c r="E2142" i="1"/>
  <c r="G2142" i="1" s="1"/>
  <c r="E2141" i="1"/>
  <c r="G2141" i="1" s="1"/>
  <c r="E2140" i="1"/>
  <c r="G2140" i="1" s="1"/>
  <c r="E2139" i="1"/>
  <c r="G2139" i="1" s="1"/>
  <c r="E2138" i="1"/>
  <c r="G2138" i="1" s="1"/>
  <c r="E2137" i="1"/>
  <c r="G2137" i="1" s="1"/>
  <c r="E2136" i="1"/>
  <c r="G2136" i="1" s="1"/>
  <c r="E2135" i="1"/>
  <c r="G2135" i="1" s="1"/>
  <c r="E2134" i="1"/>
  <c r="G2134" i="1" s="1"/>
  <c r="E2133" i="1"/>
  <c r="G2133" i="1" s="1"/>
  <c r="E2132" i="1"/>
  <c r="G2132" i="1" s="1"/>
  <c r="E2131" i="1"/>
  <c r="G2131" i="1" s="1"/>
  <c r="E2130" i="1"/>
  <c r="G2130" i="1" s="1"/>
  <c r="E2129" i="1"/>
  <c r="G2129" i="1" s="1"/>
  <c r="E2128" i="1"/>
  <c r="G2128" i="1" s="1"/>
  <c r="E2127" i="1"/>
  <c r="G2127" i="1" s="1"/>
  <c r="E2126" i="1"/>
  <c r="G2126" i="1" s="1"/>
  <c r="E2125" i="1"/>
  <c r="G2125" i="1" s="1"/>
  <c r="E2124" i="1"/>
  <c r="G2124" i="1" s="1"/>
  <c r="E2123" i="1"/>
  <c r="G2123" i="1" s="1"/>
  <c r="E2122" i="1"/>
  <c r="G2122" i="1" s="1"/>
  <c r="E2121" i="1"/>
  <c r="G2121" i="1" s="1"/>
  <c r="E2120" i="1"/>
  <c r="G2120" i="1" s="1"/>
  <c r="E2119" i="1"/>
  <c r="G2119" i="1" s="1"/>
  <c r="E2118" i="1"/>
  <c r="G2118" i="1" s="1"/>
  <c r="E2117" i="1"/>
  <c r="G2117" i="1" s="1"/>
  <c r="E2116" i="1"/>
  <c r="G2116" i="1" s="1"/>
  <c r="E2115" i="1"/>
  <c r="G2115" i="1" s="1"/>
  <c r="E2114" i="1"/>
  <c r="G2114" i="1" s="1"/>
  <c r="E2113" i="1"/>
  <c r="G2113" i="1" s="1"/>
  <c r="E2112" i="1"/>
  <c r="G2112" i="1" s="1"/>
  <c r="E2111" i="1"/>
  <c r="G2111" i="1" s="1"/>
  <c r="E2110" i="1"/>
  <c r="G2110" i="1" s="1"/>
  <c r="E2109" i="1"/>
  <c r="G2109" i="1" s="1"/>
  <c r="E2108" i="1"/>
  <c r="G2108" i="1" s="1"/>
  <c r="E2107" i="1"/>
  <c r="G2107" i="1" s="1"/>
  <c r="E2106" i="1"/>
  <c r="G2106" i="1" s="1"/>
  <c r="E2105" i="1"/>
  <c r="G2105" i="1" s="1"/>
  <c r="E2104" i="1"/>
  <c r="G2104" i="1" s="1"/>
  <c r="E2103" i="1"/>
  <c r="G2103" i="1" s="1"/>
  <c r="E2102" i="1"/>
  <c r="G2102" i="1" s="1"/>
  <c r="E2101" i="1"/>
  <c r="G2101" i="1" s="1"/>
  <c r="E2100" i="1"/>
  <c r="G2100" i="1" s="1"/>
  <c r="E2099" i="1"/>
  <c r="G2099" i="1" s="1"/>
  <c r="E2098" i="1"/>
  <c r="G2098" i="1" s="1"/>
  <c r="E2097" i="1"/>
  <c r="G2097" i="1" s="1"/>
  <c r="E2096" i="1"/>
  <c r="G2096" i="1" s="1"/>
  <c r="E2095" i="1"/>
  <c r="G2095" i="1" s="1"/>
  <c r="E2094" i="1"/>
  <c r="G2094" i="1" s="1"/>
  <c r="E2093" i="1"/>
  <c r="G2093" i="1" s="1"/>
  <c r="E2092" i="1"/>
  <c r="G2092" i="1" s="1"/>
  <c r="E2091" i="1"/>
  <c r="G2091" i="1" s="1"/>
  <c r="E2090" i="1"/>
  <c r="G2090" i="1" s="1"/>
  <c r="E2089" i="1"/>
  <c r="G2089" i="1" s="1"/>
  <c r="E2088" i="1"/>
  <c r="G2088" i="1" s="1"/>
  <c r="E2087" i="1"/>
  <c r="G2087" i="1" s="1"/>
  <c r="E2086" i="1"/>
  <c r="G2086" i="1" s="1"/>
  <c r="E2085" i="1"/>
  <c r="G2085" i="1" s="1"/>
  <c r="E2084" i="1"/>
  <c r="G2084" i="1" s="1"/>
  <c r="E2083" i="1"/>
  <c r="G2083" i="1" s="1"/>
  <c r="E2082" i="1"/>
  <c r="G2082" i="1" s="1"/>
  <c r="E2081" i="1"/>
  <c r="G2081" i="1" s="1"/>
  <c r="E2080" i="1"/>
  <c r="G2080" i="1" s="1"/>
  <c r="E2079" i="1"/>
  <c r="G2079" i="1" s="1"/>
  <c r="E2078" i="1"/>
  <c r="G2078" i="1" s="1"/>
  <c r="E2077" i="1"/>
  <c r="G2077" i="1" s="1"/>
  <c r="E2076" i="1"/>
  <c r="G2076" i="1" s="1"/>
  <c r="E2075" i="1"/>
  <c r="G2075" i="1" s="1"/>
  <c r="E2074" i="1"/>
  <c r="G2074" i="1" s="1"/>
  <c r="E2073" i="1"/>
  <c r="G2073" i="1" s="1"/>
  <c r="E2072" i="1"/>
  <c r="G2072" i="1" s="1"/>
  <c r="E2071" i="1"/>
  <c r="G2071" i="1" s="1"/>
  <c r="E2070" i="1"/>
  <c r="G2070" i="1" s="1"/>
  <c r="E2069" i="1"/>
  <c r="G2069" i="1" s="1"/>
  <c r="E2068" i="1"/>
  <c r="G2068" i="1" s="1"/>
  <c r="E2067" i="1"/>
  <c r="G2067" i="1" s="1"/>
  <c r="E2066" i="1"/>
  <c r="G2066" i="1" s="1"/>
  <c r="E2065" i="1"/>
  <c r="G2065" i="1" s="1"/>
  <c r="E2064" i="1"/>
  <c r="G2064" i="1" s="1"/>
  <c r="E2063" i="1"/>
  <c r="G2063" i="1" s="1"/>
  <c r="E2062" i="1"/>
  <c r="G2062" i="1" s="1"/>
  <c r="E2061" i="1"/>
  <c r="G2061" i="1" s="1"/>
  <c r="E2060" i="1"/>
  <c r="G2060" i="1" s="1"/>
  <c r="E2059" i="1"/>
  <c r="G2059" i="1" s="1"/>
  <c r="E2058" i="1"/>
  <c r="G2058" i="1" s="1"/>
  <c r="E2057" i="1"/>
  <c r="G2057" i="1" s="1"/>
  <c r="E2056" i="1"/>
  <c r="G2056" i="1" s="1"/>
  <c r="E2055" i="1"/>
  <c r="G2055" i="1" s="1"/>
  <c r="E2054" i="1"/>
  <c r="G2054" i="1" s="1"/>
  <c r="E2053" i="1"/>
  <c r="G2053" i="1" s="1"/>
  <c r="E2052" i="1"/>
  <c r="G2052" i="1" s="1"/>
  <c r="E2051" i="1"/>
  <c r="G2051" i="1" s="1"/>
  <c r="E2050" i="1"/>
  <c r="G2050" i="1" s="1"/>
  <c r="E2049" i="1"/>
  <c r="G2049" i="1" s="1"/>
  <c r="E2048" i="1"/>
  <c r="G2048" i="1" s="1"/>
  <c r="E2047" i="1"/>
  <c r="G2047" i="1" s="1"/>
  <c r="E2046" i="1"/>
  <c r="G2046" i="1" s="1"/>
  <c r="E2045" i="1"/>
  <c r="G2045" i="1" s="1"/>
  <c r="E2044" i="1"/>
  <c r="G2044" i="1" s="1"/>
  <c r="E2043" i="1"/>
  <c r="G2043" i="1" s="1"/>
  <c r="E2042" i="1"/>
  <c r="G2042" i="1" s="1"/>
  <c r="E2041" i="1"/>
  <c r="G2041" i="1" s="1"/>
  <c r="E2040" i="1"/>
  <c r="G2040" i="1" s="1"/>
  <c r="E2039" i="1"/>
  <c r="G2039" i="1" s="1"/>
  <c r="E2038" i="1"/>
  <c r="G2038" i="1" s="1"/>
  <c r="E2037" i="1"/>
  <c r="G2037" i="1" s="1"/>
  <c r="E2036" i="1"/>
  <c r="G2036" i="1" s="1"/>
  <c r="E2035" i="1"/>
  <c r="G2035" i="1" s="1"/>
  <c r="E2034" i="1"/>
  <c r="G2034" i="1" s="1"/>
  <c r="E2033" i="1"/>
  <c r="G2033" i="1" s="1"/>
  <c r="E2032" i="1"/>
  <c r="G2032" i="1" s="1"/>
  <c r="E2031" i="1"/>
  <c r="G2031" i="1" s="1"/>
  <c r="E2030" i="1"/>
  <c r="G2030" i="1" s="1"/>
  <c r="E2029" i="1"/>
  <c r="G2029" i="1" s="1"/>
  <c r="E2028" i="1"/>
  <c r="G2028" i="1" s="1"/>
  <c r="E2027" i="1"/>
  <c r="G2027" i="1" s="1"/>
  <c r="E2026" i="1"/>
  <c r="G2026" i="1" s="1"/>
  <c r="E2025" i="1"/>
  <c r="G2025" i="1" s="1"/>
  <c r="E2024" i="1"/>
  <c r="G2024" i="1" s="1"/>
  <c r="E2023" i="1"/>
  <c r="G2023" i="1" s="1"/>
  <c r="E2022" i="1"/>
  <c r="G2022" i="1" s="1"/>
  <c r="E2021" i="1"/>
  <c r="G2021" i="1" s="1"/>
  <c r="E2020" i="1"/>
  <c r="G2020" i="1" s="1"/>
  <c r="E2019" i="1"/>
  <c r="G2019" i="1" s="1"/>
  <c r="E2018" i="1"/>
  <c r="G2018" i="1" s="1"/>
  <c r="E2017" i="1"/>
  <c r="G2017" i="1" s="1"/>
  <c r="E2016" i="1"/>
  <c r="G2016" i="1" s="1"/>
  <c r="E2015" i="1"/>
  <c r="G2015" i="1" s="1"/>
  <c r="E2014" i="1"/>
  <c r="G2014" i="1" s="1"/>
  <c r="E2013" i="1"/>
  <c r="G2013" i="1" s="1"/>
  <c r="E2012" i="1"/>
  <c r="G2012" i="1" s="1"/>
  <c r="E2011" i="1"/>
  <c r="G2011" i="1" s="1"/>
  <c r="E2010" i="1"/>
  <c r="G2010" i="1" s="1"/>
  <c r="E2009" i="1"/>
  <c r="G2009" i="1" s="1"/>
  <c r="E2008" i="1"/>
  <c r="G2008" i="1" s="1"/>
  <c r="E2007" i="1"/>
  <c r="G2007" i="1" s="1"/>
  <c r="E2006" i="1"/>
  <c r="G2006" i="1" s="1"/>
  <c r="E2005" i="1"/>
  <c r="G2005" i="1" s="1"/>
  <c r="E2004" i="1"/>
  <c r="G2004" i="1" s="1"/>
  <c r="E2003" i="1"/>
  <c r="G2003" i="1" s="1"/>
  <c r="E2002" i="1"/>
  <c r="G2002" i="1" s="1"/>
  <c r="E2001" i="1"/>
  <c r="G2001" i="1" s="1"/>
  <c r="E2000" i="1"/>
  <c r="G2000" i="1" s="1"/>
  <c r="E1999" i="1"/>
  <c r="G1999" i="1" s="1"/>
  <c r="E1998" i="1"/>
  <c r="G1998" i="1" s="1"/>
  <c r="E1997" i="1"/>
  <c r="G1997" i="1" s="1"/>
  <c r="E1996" i="1"/>
  <c r="G1996" i="1" s="1"/>
  <c r="E1995" i="1"/>
  <c r="G1995" i="1" s="1"/>
  <c r="E1994" i="1"/>
  <c r="G1994" i="1" s="1"/>
  <c r="E1993" i="1"/>
  <c r="G1993" i="1" s="1"/>
  <c r="E1992" i="1"/>
  <c r="G1992" i="1" s="1"/>
  <c r="E1991" i="1"/>
  <c r="G1991" i="1" s="1"/>
  <c r="E1990" i="1"/>
  <c r="G1990" i="1" s="1"/>
  <c r="E1989" i="1"/>
  <c r="G1989" i="1" s="1"/>
  <c r="E1988" i="1"/>
  <c r="G1988" i="1" s="1"/>
  <c r="E1987" i="1"/>
  <c r="G1987" i="1" s="1"/>
  <c r="E1986" i="1"/>
  <c r="G1986" i="1" s="1"/>
  <c r="E1985" i="1"/>
  <c r="G1985" i="1" s="1"/>
  <c r="E1984" i="1"/>
  <c r="G1984" i="1" s="1"/>
  <c r="E1983" i="1"/>
  <c r="G1983" i="1" s="1"/>
  <c r="E1982" i="1"/>
  <c r="G1982" i="1" s="1"/>
  <c r="E1981" i="1"/>
  <c r="G1981" i="1" s="1"/>
  <c r="E1980" i="1"/>
  <c r="G1980" i="1" s="1"/>
  <c r="E1979" i="1"/>
  <c r="G1979" i="1" s="1"/>
  <c r="E1978" i="1"/>
  <c r="G1978" i="1" s="1"/>
  <c r="E1977" i="1"/>
  <c r="G1977" i="1" s="1"/>
  <c r="E1976" i="1"/>
  <c r="G1976" i="1" s="1"/>
  <c r="E1975" i="1"/>
  <c r="G1975" i="1" s="1"/>
  <c r="E1974" i="1"/>
  <c r="G1974" i="1" s="1"/>
  <c r="E1973" i="1"/>
  <c r="G1973" i="1" s="1"/>
  <c r="E1972" i="1"/>
  <c r="G1972" i="1" s="1"/>
  <c r="E1971" i="1"/>
  <c r="G1971" i="1" s="1"/>
  <c r="E1970" i="1"/>
  <c r="G1970" i="1" s="1"/>
  <c r="E1969" i="1"/>
  <c r="G1969" i="1" s="1"/>
  <c r="E1968" i="1"/>
  <c r="G1968" i="1" s="1"/>
  <c r="E1967" i="1"/>
  <c r="G1967" i="1" s="1"/>
  <c r="E1966" i="1"/>
  <c r="G1966" i="1" s="1"/>
  <c r="E1965" i="1"/>
  <c r="G1965" i="1" s="1"/>
  <c r="E1964" i="1"/>
  <c r="G1964" i="1" s="1"/>
  <c r="E1963" i="1"/>
  <c r="G1963" i="1" s="1"/>
  <c r="E1962" i="1"/>
  <c r="G1962" i="1" s="1"/>
  <c r="E1961" i="1"/>
  <c r="G1961" i="1" s="1"/>
  <c r="E1960" i="1"/>
  <c r="G1960" i="1" s="1"/>
  <c r="E1959" i="1"/>
  <c r="G1959" i="1" s="1"/>
  <c r="E1958" i="1"/>
  <c r="G1958" i="1" s="1"/>
  <c r="E1957" i="1"/>
  <c r="G1957" i="1" s="1"/>
  <c r="E1956" i="1"/>
  <c r="G1956" i="1" s="1"/>
  <c r="E1955" i="1"/>
  <c r="G1955" i="1" s="1"/>
  <c r="E1954" i="1"/>
  <c r="G1954" i="1" s="1"/>
  <c r="E1953" i="1"/>
  <c r="G1953" i="1" s="1"/>
  <c r="E1952" i="1"/>
  <c r="G1952" i="1" s="1"/>
  <c r="E1951" i="1"/>
  <c r="G1951" i="1" s="1"/>
  <c r="E1950" i="1"/>
  <c r="G1950" i="1" s="1"/>
  <c r="E1949" i="1"/>
  <c r="G1949" i="1" s="1"/>
  <c r="E1948" i="1"/>
  <c r="G1948" i="1" s="1"/>
  <c r="E1947" i="1"/>
  <c r="G1947" i="1" s="1"/>
  <c r="E1946" i="1"/>
  <c r="G1946" i="1" s="1"/>
  <c r="E1945" i="1"/>
  <c r="G1945" i="1" s="1"/>
  <c r="E1944" i="1"/>
  <c r="G1944" i="1" s="1"/>
  <c r="E1943" i="1"/>
  <c r="G1943" i="1" s="1"/>
  <c r="E1942" i="1"/>
  <c r="G1942" i="1" s="1"/>
  <c r="E1941" i="1"/>
  <c r="G1941" i="1" s="1"/>
  <c r="E1940" i="1"/>
  <c r="G1940" i="1" s="1"/>
  <c r="E1939" i="1"/>
  <c r="G1939" i="1" s="1"/>
  <c r="E1938" i="1"/>
  <c r="G1938" i="1" s="1"/>
  <c r="E1937" i="1"/>
  <c r="G1937" i="1" s="1"/>
  <c r="E1936" i="1"/>
  <c r="G1936" i="1" s="1"/>
  <c r="E1935" i="1"/>
  <c r="G1935" i="1" s="1"/>
  <c r="E1934" i="1"/>
  <c r="G1934" i="1" s="1"/>
  <c r="E1933" i="1"/>
  <c r="G1933" i="1" s="1"/>
  <c r="E1932" i="1"/>
  <c r="G1932" i="1" s="1"/>
  <c r="E1931" i="1"/>
  <c r="G1931" i="1" s="1"/>
  <c r="E1930" i="1"/>
  <c r="G1930" i="1" s="1"/>
  <c r="E1929" i="1"/>
  <c r="G1929" i="1" s="1"/>
  <c r="E1928" i="1"/>
  <c r="G1928" i="1" s="1"/>
  <c r="E1927" i="1"/>
  <c r="G1927" i="1" s="1"/>
  <c r="E1926" i="1"/>
  <c r="G1926" i="1" s="1"/>
  <c r="E1925" i="1"/>
  <c r="G1925" i="1" s="1"/>
  <c r="E1924" i="1"/>
  <c r="G1924" i="1" s="1"/>
  <c r="E1923" i="1"/>
  <c r="G1923" i="1" s="1"/>
  <c r="E1922" i="1"/>
  <c r="G1922" i="1" s="1"/>
  <c r="E1921" i="1"/>
  <c r="G1921" i="1" s="1"/>
  <c r="E1920" i="1"/>
  <c r="G1920" i="1" s="1"/>
  <c r="E1919" i="1"/>
  <c r="G1919" i="1" s="1"/>
  <c r="E1918" i="1"/>
  <c r="G1918" i="1" s="1"/>
  <c r="E1917" i="1"/>
  <c r="G1917" i="1" s="1"/>
  <c r="E1916" i="1"/>
  <c r="G1916" i="1" s="1"/>
  <c r="E1915" i="1"/>
  <c r="G1915" i="1" s="1"/>
  <c r="E1914" i="1"/>
  <c r="G1914" i="1" s="1"/>
  <c r="E1913" i="1"/>
  <c r="G1913" i="1" s="1"/>
  <c r="E1912" i="1"/>
  <c r="G1912" i="1" s="1"/>
  <c r="E1911" i="1"/>
  <c r="G1911" i="1" s="1"/>
  <c r="E1910" i="1"/>
  <c r="G1910" i="1" s="1"/>
  <c r="E1909" i="1"/>
  <c r="G1909" i="1" s="1"/>
  <c r="E1908" i="1"/>
  <c r="G1908" i="1" s="1"/>
  <c r="E1907" i="1"/>
  <c r="G1907" i="1" s="1"/>
  <c r="E1906" i="1"/>
  <c r="G1906" i="1" s="1"/>
  <c r="E1905" i="1"/>
  <c r="G1905" i="1" s="1"/>
  <c r="E1904" i="1"/>
  <c r="G1904" i="1" s="1"/>
  <c r="E1903" i="1"/>
  <c r="G1903" i="1" s="1"/>
  <c r="E1902" i="1"/>
  <c r="G1902" i="1" s="1"/>
  <c r="E1901" i="1"/>
  <c r="G1901" i="1" s="1"/>
  <c r="E1900" i="1"/>
  <c r="G1900" i="1" s="1"/>
  <c r="E1899" i="1"/>
  <c r="G1899" i="1" s="1"/>
  <c r="E1898" i="1"/>
  <c r="G1898" i="1" s="1"/>
  <c r="E1897" i="1"/>
  <c r="G1897" i="1" s="1"/>
  <c r="E1896" i="1"/>
  <c r="G1896" i="1" s="1"/>
  <c r="E1895" i="1"/>
  <c r="G1895" i="1" s="1"/>
  <c r="E1894" i="1"/>
  <c r="G1894" i="1" s="1"/>
  <c r="E1893" i="1"/>
  <c r="G1893" i="1" s="1"/>
  <c r="E1892" i="1"/>
  <c r="G1892" i="1" s="1"/>
  <c r="E1891" i="1"/>
  <c r="G1891" i="1" s="1"/>
  <c r="E1890" i="1"/>
  <c r="G1890" i="1" s="1"/>
  <c r="E1889" i="1"/>
  <c r="G1889" i="1" s="1"/>
  <c r="E1888" i="1"/>
  <c r="G1888" i="1" s="1"/>
  <c r="E1887" i="1"/>
  <c r="G1887" i="1" s="1"/>
  <c r="E1886" i="1"/>
  <c r="G1886" i="1" s="1"/>
  <c r="E1885" i="1"/>
  <c r="G1885" i="1" s="1"/>
  <c r="E1884" i="1"/>
  <c r="G1884" i="1" s="1"/>
  <c r="E1883" i="1"/>
  <c r="G1883" i="1" s="1"/>
  <c r="E1882" i="1"/>
  <c r="G1882" i="1" s="1"/>
  <c r="E1881" i="1"/>
  <c r="G1881" i="1" s="1"/>
  <c r="E1880" i="1"/>
  <c r="G1880" i="1" s="1"/>
  <c r="E1879" i="1"/>
  <c r="G1879" i="1" s="1"/>
  <c r="E1878" i="1"/>
  <c r="G1878" i="1" s="1"/>
  <c r="E1877" i="1"/>
  <c r="G1877" i="1" s="1"/>
  <c r="E1876" i="1"/>
  <c r="G1876" i="1" s="1"/>
  <c r="E1875" i="1"/>
  <c r="G1875" i="1" s="1"/>
  <c r="E1874" i="1"/>
  <c r="G1874" i="1" s="1"/>
  <c r="E1873" i="1"/>
  <c r="G1873" i="1" s="1"/>
  <c r="E1872" i="1"/>
  <c r="G1872" i="1" s="1"/>
  <c r="E1871" i="1"/>
  <c r="G1871" i="1" s="1"/>
  <c r="E1870" i="1"/>
  <c r="G1870" i="1" s="1"/>
  <c r="E1869" i="1"/>
  <c r="G1869" i="1" s="1"/>
  <c r="E1868" i="1"/>
  <c r="G1868" i="1" s="1"/>
  <c r="E1867" i="1"/>
  <c r="G1867" i="1" s="1"/>
  <c r="E1866" i="1"/>
  <c r="G1866" i="1" s="1"/>
  <c r="E1865" i="1"/>
  <c r="G1865" i="1" s="1"/>
  <c r="E1864" i="1"/>
  <c r="G1864" i="1" s="1"/>
  <c r="E1863" i="1"/>
  <c r="G1863" i="1" s="1"/>
  <c r="E1862" i="1"/>
  <c r="G1862" i="1" s="1"/>
  <c r="E1861" i="1"/>
  <c r="G1861" i="1" s="1"/>
  <c r="E1860" i="1"/>
  <c r="G1860" i="1" s="1"/>
  <c r="E1859" i="1"/>
  <c r="G1859" i="1" s="1"/>
  <c r="E1858" i="1"/>
  <c r="G1858" i="1" s="1"/>
  <c r="E1857" i="1"/>
  <c r="G1857" i="1" s="1"/>
  <c r="E1856" i="1"/>
  <c r="G1856" i="1" s="1"/>
  <c r="E1855" i="1"/>
  <c r="G1855" i="1" s="1"/>
  <c r="E1854" i="1"/>
  <c r="G1854" i="1" s="1"/>
  <c r="E1853" i="1"/>
  <c r="G1853" i="1" s="1"/>
  <c r="E1852" i="1"/>
  <c r="G1852" i="1" s="1"/>
  <c r="E1851" i="1"/>
  <c r="G1851" i="1" s="1"/>
  <c r="E1850" i="1"/>
  <c r="G1850" i="1" s="1"/>
  <c r="E1849" i="1"/>
  <c r="G1849" i="1" s="1"/>
  <c r="E1848" i="1"/>
  <c r="G1848" i="1" s="1"/>
  <c r="E1847" i="1"/>
  <c r="G1847" i="1" s="1"/>
  <c r="E1846" i="1"/>
  <c r="G1846" i="1" s="1"/>
  <c r="E1845" i="1"/>
  <c r="G1845" i="1" s="1"/>
  <c r="E1844" i="1"/>
  <c r="G1844" i="1" s="1"/>
  <c r="E1843" i="1"/>
  <c r="G1843" i="1" s="1"/>
  <c r="E1842" i="1"/>
  <c r="G1842" i="1" s="1"/>
  <c r="E1841" i="1"/>
  <c r="G1841" i="1" s="1"/>
  <c r="E1840" i="1"/>
  <c r="G1840" i="1" s="1"/>
  <c r="E1839" i="1"/>
  <c r="G1839" i="1" s="1"/>
  <c r="E1838" i="1"/>
  <c r="G1838" i="1" s="1"/>
  <c r="E1837" i="1"/>
  <c r="G1837" i="1" s="1"/>
  <c r="E1835" i="1"/>
  <c r="G1835" i="1" s="1"/>
  <c r="E1834" i="1"/>
  <c r="G1834" i="1" s="1"/>
  <c r="E1833" i="1"/>
  <c r="G1833" i="1" s="1"/>
  <c r="E1832" i="1"/>
  <c r="G1832" i="1" s="1"/>
  <c r="E1831" i="1"/>
  <c r="G1831" i="1" s="1"/>
  <c r="E1830" i="1"/>
  <c r="G1830" i="1" s="1"/>
  <c r="E1829" i="1"/>
  <c r="G1829" i="1" s="1"/>
  <c r="E1828" i="1"/>
  <c r="G1828" i="1" s="1"/>
  <c r="E1827" i="1"/>
  <c r="G1827" i="1" s="1"/>
  <c r="E1826" i="1"/>
  <c r="G1826" i="1" s="1"/>
  <c r="E1825" i="1"/>
  <c r="G1825" i="1" s="1"/>
  <c r="E1824" i="1"/>
  <c r="G1824" i="1" s="1"/>
  <c r="E1823" i="1"/>
  <c r="G1823" i="1" s="1"/>
  <c r="E1822" i="1"/>
  <c r="G1822" i="1" s="1"/>
  <c r="E1821" i="1"/>
  <c r="G1821" i="1" s="1"/>
  <c r="E1820" i="1"/>
  <c r="G1820" i="1" s="1"/>
  <c r="E1819" i="1"/>
  <c r="G1819" i="1" s="1"/>
  <c r="E1818" i="1"/>
  <c r="G1818" i="1" s="1"/>
  <c r="E1817" i="1"/>
  <c r="G1817" i="1" s="1"/>
  <c r="E1816" i="1"/>
  <c r="G1816" i="1" s="1"/>
  <c r="E1815" i="1"/>
  <c r="G1815" i="1" s="1"/>
  <c r="E1814" i="1"/>
  <c r="G1814" i="1" s="1"/>
  <c r="E1813" i="1"/>
  <c r="G1813" i="1" s="1"/>
  <c r="E1812" i="1"/>
  <c r="G1812" i="1" s="1"/>
  <c r="E1811" i="1"/>
  <c r="G1811" i="1" s="1"/>
  <c r="E1810" i="1"/>
  <c r="G1810" i="1" s="1"/>
  <c r="E1809" i="1"/>
  <c r="G1809" i="1" s="1"/>
  <c r="E1807" i="1"/>
  <c r="G1807" i="1" s="1"/>
  <c r="E1806" i="1"/>
  <c r="G1806" i="1" s="1"/>
  <c r="E1805" i="1"/>
  <c r="G1805" i="1" s="1"/>
  <c r="E1804" i="1"/>
  <c r="G1804" i="1" s="1"/>
  <c r="E1803" i="1"/>
  <c r="G1803" i="1" s="1"/>
  <c r="E1802" i="1"/>
  <c r="G1802" i="1" s="1"/>
  <c r="E1801" i="1"/>
  <c r="G1801" i="1" s="1"/>
  <c r="E1800" i="1"/>
  <c r="G1800" i="1" s="1"/>
  <c r="E1799" i="1"/>
  <c r="G1799" i="1" s="1"/>
  <c r="E1798" i="1"/>
  <c r="G1798" i="1" s="1"/>
  <c r="E1797" i="1"/>
  <c r="G1797" i="1" s="1"/>
  <c r="E1796" i="1"/>
  <c r="G1796" i="1" s="1"/>
  <c r="E1795" i="1"/>
  <c r="G1795" i="1" s="1"/>
  <c r="E1794" i="1"/>
  <c r="G1794" i="1" s="1"/>
  <c r="E1793" i="1"/>
  <c r="G1793" i="1" s="1"/>
  <c r="E1792" i="1"/>
  <c r="G1792" i="1" s="1"/>
  <c r="E1791" i="1"/>
  <c r="G1791" i="1" s="1"/>
  <c r="E1790" i="1"/>
  <c r="G1790" i="1" s="1"/>
  <c r="E1789" i="1"/>
  <c r="G1789" i="1" s="1"/>
  <c r="E1788" i="1"/>
  <c r="G1788" i="1" s="1"/>
  <c r="E1787" i="1"/>
  <c r="G1787" i="1" s="1"/>
  <c r="E1786" i="1"/>
  <c r="G1786" i="1" s="1"/>
  <c r="E1785" i="1"/>
  <c r="G1785" i="1" s="1"/>
  <c r="E1784" i="1"/>
  <c r="G1784" i="1" s="1"/>
  <c r="E1783" i="1"/>
  <c r="G1783" i="1" s="1"/>
  <c r="E1782" i="1"/>
  <c r="G1782" i="1" s="1"/>
  <c r="E1781" i="1"/>
  <c r="G1781" i="1" s="1"/>
  <c r="E1780" i="1"/>
  <c r="G1780" i="1" s="1"/>
  <c r="E1779" i="1"/>
  <c r="G1779" i="1" s="1"/>
  <c r="E1778" i="1"/>
  <c r="G1778" i="1" s="1"/>
  <c r="E1777" i="1"/>
  <c r="G1777" i="1" s="1"/>
  <c r="E1776" i="1"/>
  <c r="G1776" i="1" s="1"/>
  <c r="E1775" i="1"/>
  <c r="G1775" i="1" s="1"/>
  <c r="E1774" i="1"/>
  <c r="G1774" i="1" s="1"/>
  <c r="E1773" i="1"/>
  <c r="G1773" i="1" s="1"/>
  <c r="E1772" i="1"/>
  <c r="G1772" i="1" s="1"/>
  <c r="E1771" i="1"/>
  <c r="G1771" i="1" s="1"/>
  <c r="E1770" i="1"/>
  <c r="G1770" i="1" s="1"/>
  <c r="E1769" i="1"/>
  <c r="G1769" i="1" s="1"/>
  <c r="E1768" i="1"/>
  <c r="G1768" i="1" s="1"/>
  <c r="E1767" i="1"/>
  <c r="G1767" i="1" s="1"/>
  <c r="E1766" i="1"/>
  <c r="G1766" i="1" s="1"/>
  <c r="E1765" i="1"/>
  <c r="G1765" i="1" s="1"/>
  <c r="E1764" i="1"/>
  <c r="G1764" i="1" s="1"/>
  <c r="E1763" i="1"/>
  <c r="G1763" i="1" s="1"/>
  <c r="E1762" i="1"/>
  <c r="G1762" i="1" s="1"/>
  <c r="E1761" i="1"/>
  <c r="G1761" i="1" s="1"/>
  <c r="E1760" i="1"/>
  <c r="G1760" i="1" s="1"/>
  <c r="E1759" i="1"/>
  <c r="G1759" i="1" s="1"/>
  <c r="E1758" i="1"/>
  <c r="G1758" i="1" s="1"/>
  <c r="E1757" i="1"/>
  <c r="G1757" i="1" s="1"/>
  <c r="E1756" i="1"/>
  <c r="G1756" i="1" s="1"/>
  <c r="E1755" i="1"/>
  <c r="G1755" i="1" s="1"/>
  <c r="E1754" i="1"/>
  <c r="G1754" i="1" s="1"/>
  <c r="E1752" i="1"/>
  <c r="G1752" i="1" s="1"/>
  <c r="E1751" i="1"/>
  <c r="G1751" i="1" s="1"/>
  <c r="E1750" i="1"/>
  <c r="G1750" i="1" s="1"/>
  <c r="E1749" i="1"/>
  <c r="G1749" i="1" s="1"/>
  <c r="E1747" i="1"/>
  <c r="G1747" i="1" s="1"/>
  <c r="E1746" i="1"/>
  <c r="G1746" i="1" s="1"/>
  <c r="E1745" i="1"/>
  <c r="G1745" i="1" s="1"/>
  <c r="E1744" i="1"/>
  <c r="G1744" i="1" s="1"/>
  <c r="E1743" i="1"/>
  <c r="G1743" i="1" s="1"/>
  <c r="E1742" i="1"/>
  <c r="G1742" i="1" s="1"/>
  <c r="E1741" i="1"/>
  <c r="G1741" i="1" s="1"/>
  <c r="E1740" i="1"/>
  <c r="G1740" i="1" s="1"/>
  <c r="E1739" i="1"/>
  <c r="G1739" i="1" s="1"/>
  <c r="E1738" i="1"/>
  <c r="G1738" i="1" s="1"/>
  <c r="E1737" i="1"/>
  <c r="G1737" i="1" s="1"/>
  <c r="E1736" i="1"/>
  <c r="G1736" i="1" s="1"/>
  <c r="E1735" i="1"/>
  <c r="G1735" i="1" s="1"/>
  <c r="E1734" i="1"/>
  <c r="G1734" i="1" s="1"/>
  <c r="E1733" i="1"/>
  <c r="G1733" i="1" s="1"/>
  <c r="E1732" i="1"/>
  <c r="G1732" i="1" s="1"/>
  <c r="E1731" i="1"/>
  <c r="G1731" i="1" s="1"/>
  <c r="E1730" i="1"/>
  <c r="G1730" i="1" s="1"/>
  <c r="E1729" i="1"/>
  <c r="G1729" i="1" s="1"/>
  <c r="E1728" i="1"/>
  <c r="G1728" i="1" s="1"/>
  <c r="E1727" i="1"/>
  <c r="G1727" i="1" s="1"/>
  <c r="E1726" i="1"/>
  <c r="G1726" i="1" s="1"/>
  <c r="E1725" i="1"/>
  <c r="G1725" i="1" s="1"/>
  <c r="E1724" i="1"/>
  <c r="G1724" i="1" s="1"/>
  <c r="E1723" i="1"/>
  <c r="G1723" i="1" s="1"/>
  <c r="E1722" i="1"/>
  <c r="G1722" i="1" s="1"/>
  <c r="E1721" i="1"/>
  <c r="G1721" i="1" s="1"/>
  <c r="E1719" i="1"/>
  <c r="G1719" i="1" s="1"/>
  <c r="E1718" i="1"/>
  <c r="G1718" i="1" s="1"/>
  <c r="E1717" i="1"/>
  <c r="G1717" i="1" s="1"/>
  <c r="E1716" i="1"/>
  <c r="G1716" i="1" s="1"/>
  <c r="E1715" i="1"/>
  <c r="G1715" i="1" s="1"/>
  <c r="E1714" i="1"/>
  <c r="G1714" i="1" s="1"/>
  <c r="E1713" i="1"/>
  <c r="G1713" i="1" s="1"/>
  <c r="E1712" i="1"/>
  <c r="G1712" i="1" s="1"/>
  <c r="E1711" i="1"/>
  <c r="G1711" i="1" s="1"/>
  <c r="E1710" i="1"/>
  <c r="G1710" i="1" s="1"/>
  <c r="E1709" i="1"/>
  <c r="G1709" i="1" s="1"/>
  <c r="E1708" i="1"/>
  <c r="G1708" i="1" s="1"/>
  <c r="E1707" i="1"/>
  <c r="G1707" i="1" s="1"/>
  <c r="E1706" i="1"/>
  <c r="G1706" i="1" s="1"/>
  <c r="E1705" i="1"/>
  <c r="G1705" i="1" s="1"/>
  <c r="E1704" i="1"/>
  <c r="G1704" i="1" s="1"/>
  <c r="E1703" i="1"/>
  <c r="G1703" i="1" s="1"/>
  <c r="E1702" i="1"/>
  <c r="G1702" i="1" s="1"/>
  <c r="E1701" i="1"/>
  <c r="G1701" i="1" s="1"/>
  <c r="E1700" i="1"/>
  <c r="G1700" i="1" s="1"/>
  <c r="E1699" i="1"/>
  <c r="G1699" i="1" s="1"/>
  <c r="E1698" i="1"/>
  <c r="G1698" i="1" s="1"/>
  <c r="E1697" i="1"/>
  <c r="G1697" i="1" s="1"/>
  <c r="E1696" i="1"/>
  <c r="G1696" i="1" s="1"/>
  <c r="E1695" i="1"/>
  <c r="G1695" i="1" s="1"/>
  <c r="E1694" i="1"/>
  <c r="G1694" i="1" s="1"/>
  <c r="E1693" i="1"/>
  <c r="G1693" i="1" s="1"/>
  <c r="E1692" i="1"/>
  <c r="G1692" i="1" s="1"/>
  <c r="E1691" i="1"/>
  <c r="G1691" i="1" s="1"/>
  <c r="E1690" i="1"/>
  <c r="G1690" i="1" s="1"/>
  <c r="E1688" i="1"/>
  <c r="G1688" i="1" s="1"/>
  <c r="E1687" i="1"/>
  <c r="G1687" i="1" s="1"/>
  <c r="E1686" i="1"/>
  <c r="G1686" i="1" s="1"/>
  <c r="E1685" i="1"/>
  <c r="G1685" i="1" s="1"/>
  <c r="E1684" i="1"/>
  <c r="G1684" i="1" s="1"/>
  <c r="E1683" i="1"/>
  <c r="G1683" i="1" s="1"/>
  <c r="E1682" i="1"/>
  <c r="G1682" i="1" s="1"/>
  <c r="E1681" i="1"/>
  <c r="G1681" i="1" s="1"/>
  <c r="E1680" i="1"/>
  <c r="G1680" i="1" s="1"/>
  <c r="E1679" i="1"/>
  <c r="G1679" i="1" s="1"/>
  <c r="E1678" i="1"/>
  <c r="G1678" i="1" s="1"/>
  <c r="E1677" i="1"/>
  <c r="G1677" i="1" s="1"/>
  <c r="E1676" i="1"/>
  <c r="G1676" i="1" s="1"/>
  <c r="E1675" i="1"/>
  <c r="G1675" i="1" s="1"/>
  <c r="E1674" i="1"/>
  <c r="G1674" i="1" s="1"/>
  <c r="E1673" i="1"/>
  <c r="G1673" i="1" s="1"/>
  <c r="E1672" i="1"/>
  <c r="G1672" i="1" s="1"/>
  <c r="E1671" i="1"/>
  <c r="G1671" i="1" s="1"/>
  <c r="E1670" i="1"/>
  <c r="G1670" i="1" s="1"/>
  <c r="E1669" i="1"/>
  <c r="G1669" i="1" s="1"/>
  <c r="E1668" i="1"/>
  <c r="G1668" i="1" s="1"/>
  <c r="E1667" i="1"/>
  <c r="G1667" i="1" s="1"/>
  <c r="E1666" i="1"/>
  <c r="G1666" i="1" s="1"/>
  <c r="E1665" i="1"/>
  <c r="G1665" i="1" s="1"/>
  <c r="E1664" i="1"/>
  <c r="G1664" i="1" s="1"/>
  <c r="E1663" i="1"/>
  <c r="G1663" i="1" s="1"/>
  <c r="E1662" i="1"/>
  <c r="G1662" i="1" s="1"/>
  <c r="E1661" i="1"/>
  <c r="G1661" i="1" s="1"/>
  <c r="E1660" i="1"/>
  <c r="G1660" i="1" s="1"/>
  <c r="E1659" i="1"/>
  <c r="G1659" i="1" s="1"/>
  <c r="E1657" i="1"/>
  <c r="G1657" i="1" s="1"/>
  <c r="E1656" i="1"/>
  <c r="G1656" i="1" s="1"/>
  <c r="E1655" i="1"/>
  <c r="G1655" i="1" s="1"/>
  <c r="E1654" i="1"/>
  <c r="G1654" i="1" s="1"/>
  <c r="E1653" i="1"/>
  <c r="G1653" i="1" s="1"/>
  <c r="E1652" i="1"/>
  <c r="G1652" i="1" s="1"/>
  <c r="E1651" i="1"/>
  <c r="G1651" i="1" s="1"/>
  <c r="E1650" i="1"/>
  <c r="G1650" i="1" s="1"/>
  <c r="E1649" i="1"/>
  <c r="G1649" i="1" s="1"/>
  <c r="E1648" i="1"/>
  <c r="G1648" i="1" s="1"/>
  <c r="E1647" i="1"/>
  <c r="G1647" i="1" s="1"/>
  <c r="E1646" i="1"/>
  <c r="G1646" i="1" s="1"/>
  <c r="E1645" i="1"/>
  <c r="G1645" i="1" s="1"/>
  <c r="E1644" i="1"/>
  <c r="G1644" i="1" s="1"/>
  <c r="E1642" i="1"/>
  <c r="G1642" i="1" s="1"/>
  <c r="E1641" i="1"/>
  <c r="G1641" i="1" s="1"/>
  <c r="E1640" i="1"/>
  <c r="G1640" i="1" s="1"/>
  <c r="E1639" i="1"/>
  <c r="G1639" i="1" s="1"/>
  <c r="E1638" i="1"/>
  <c r="G1638" i="1" s="1"/>
  <c r="E1637" i="1"/>
  <c r="G1637" i="1" s="1"/>
  <c r="E1636" i="1"/>
  <c r="G1636" i="1" s="1"/>
  <c r="E1635" i="1"/>
  <c r="G1635" i="1" s="1"/>
  <c r="E1634" i="1"/>
  <c r="G1634" i="1" s="1"/>
  <c r="E1633" i="1"/>
  <c r="G1633" i="1" s="1"/>
  <c r="E1631" i="1"/>
  <c r="G1631" i="1" s="1"/>
  <c r="E1630" i="1"/>
  <c r="G1630" i="1" s="1"/>
  <c r="E1629" i="1"/>
  <c r="G1629" i="1" s="1"/>
  <c r="E1628" i="1"/>
  <c r="G1628" i="1" s="1"/>
  <c r="E1627" i="1"/>
  <c r="G1627" i="1" s="1"/>
  <c r="E1626" i="1"/>
  <c r="G1626" i="1" s="1"/>
  <c r="E1625" i="1"/>
  <c r="G1625" i="1" s="1"/>
  <c r="E1624" i="1"/>
  <c r="G1624" i="1" s="1"/>
  <c r="E1623" i="1"/>
  <c r="G1623" i="1" s="1"/>
  <c r="E1622" i="1"/>
  <c r="G1622" i="1" s="1"/>
  <c r="E1621" i="1"/>
  <c r="G1621" i="1" s="1"/>
  <c r="E1620" i="1"/>
  <c r="G1620" i="1" s="1"/>
  <c r="E1619" i="1"/>
  <c r="G1619" i="1" s="1"/>
  <c r="E1618" i="1"/>
  <c r="G1618" i="1" s="1"/>
  <c r="E1617" i="1"/>
  <c r="G1617" i="1" s="1"/>
  <c r="E1616" i="1"/>
  <c r="G1616" i="1" s="1"/>
  <c r="E1615" i="1"/>
  <c r="G1615" i="1" s="1"/>
  <c r="E1614" i="1"/>
  <c r="G1614" i="1" s="1"/>
  <c r="E1613" i="1"/>
  <c r="G1613" i="1" s="1"/>
  <c r="E1612" i="1"/>
  <c r="G1612" i="1" s="1"/>
  <c r="E1611" i="1"/>
  <c r="G1611" i="1" s="1"/>
  <c r="E1610" i="1"/>
  <c r="G1610" i="1" s="1"/>
  <c r="E1609" i="1"/>
  <c r="G1609" i="1" s="1"/>
  <c r="E1608" i="1"/>
  <c r="G1608" i="1" s="1"/>
  <c r="E1607" i="1"/>
  <c r="G1607" i="1" s="1"/>
  <c r="E1606" i="1"/>
  <c r="G1606" i="1" s="1"/>
  <c r="E1605" i="1"/>
  <c r="G1605" i="1" s="1"/>
  <c r="E1604" i="1"/>
  <c r="G1604" i="1" s="1"/>
  <c r="E1603" i="1"/>
  <c r="G1603" i="1" s="1"/>
  <c r="E1602" i="1"/>
  <c r="G1602" i="1" s="1"/>
  <c r="E1601" i="1"/>
  <c r="G1601" i="1" s="1"/>
  <c r="E1600" i="1"/>
  <c r="G1600" i="1" s="1"/>
  <c r="E1599" i="1"/>
  <c r="G1599" i="1" s="1"/>
  <c r="E1598" i="1"/>
  <c r="G1598" i="1" s="1"/>
  <c r="E1597" i="1"/>
  <c r="G1597" i="1" s="1"/>
  <c r="E1596" i="1"/>
  <c r="G1596" i="1" s="1"/>
  <c r="E1595" i="1"/>
  <c r="G1595" i="1" s="1"/>
  <c r="E1594" i="1"/>
  <c r="G1594" i="1" s="1"/>
  <c r="E1593" i="1"/>
  <c r="G1593" i="1" s="1"/>
  <c r="E1592" i="1"/>
  <c r="G1592" i="1" s="1"/>
  <c r="E1591" i="1"/>
  <c r="G1591" i="1" s="1"/>
  <c r="E1590" i="1"/>
  <c r="G1590" i="1" s="1"/>
  <c r="E1589" i="1"/>
  <c r="G1589" i="1" s="1"/>
  <c r="E1588" i="1"/>
  <c r="G1588" i="1" s="1"/>
  <c r="E1587" i="1"/>
  <c r="G1587" i="1" s="1"/>
  <c r="E1586" i="1"/>
  <c r="G1586" i="1" s="1"/>
  <c r="E1585" i="1"/>
  <c r="G1585" i="1" s="1"/>
  <c r="E1583" i="1"/>
  <c r="G1583" i="1" s="1"/>
  <c r="E1582" i="1"/>
  <c r="G1582" i="1" s="1"/>
  <c r="E1581" i="1"/>
  <c r="G1581" i="1" s="1"/>
  <c r="E1580" i="1"/>
  <c r="G1580" i="1" s="1"/>
  <c r="E1579" i="1"/>
  <c r="G1579" i="1" s="1"/>
  <c r="E1578" i="1"/>
  <c r="G1578" i="1" s="1"/>
  <c r="E1577" i="1"/>
  <c r="G1577" i="1" s="1"/>
  <c r="E1576" i="1"/>
  <c r="G1576" i="1" s="1"/>
  <c r="E1575" i="1"/>
  <c r="G1575" i="1" s="1"/>
  <c r="E1574" i="1"/>
  <c r="G1574" i="1" s="1"/>
  <c r="E1573" i="1"/>
  <c r="G1573" i="1" s="1"/>
  <c r="E1572" i="1"/>
  <c r="G1572" i="1" s="1"/>
  <c r="E1571" i="1"/>
  <c r="G1571" i="1" s="1"/>
  <c r="E1570" i="1"/>
  <c r="G1570" i="1" s="1"/>
  <c r="E1569" i="1"/>
  <c r="G1569" i="1" s="1"/>
  <c r="E1568" i="1"/>
  <c r="G1568" i="1" s="1"/>
  <c r="E1567" i="1"/>
  <c r="G1567" i="1" s="1"/>
  <c r="E1566" i="1"/>
  <c r="G1566" i="1" s="1"/>
  <c r="E1565" i="1"/>
  <c r="G1565" i="1" s="1"/>
  <c r="E1564" i="1"/>
  <c r="G1564" i="1" s="1"/>
  <c r="E1563" i="1"/>
  <c r="G1563" i="1" s="1"/>
  <c r="E1562" i="1"/>
  <c r="G1562" i="1" s="1"/>
  <c r="E1561" i="1"/>
  <c r="G1561" i="1" s="1"/>
  <c r="E1560" i="1"/>
  <c r="G1560" i="1" s="1"/>
  <c r="E1559" i="1"/>
  <c r="G1559" i="1" s="1"/>
  <c r="E1558" i="1"/>
  <c r="G1558" i="1" s="1"/>
  <c r="E1556" i="1"/>
  <c r="G1556" i="1" s="1"/>
  <c r="E1555" i="1"/>
  <c r="G1555" i="1" s="1"/>
  <c r="E1554" i="1"/>
  <c r="G1554" i="1" s="1"/>
  <c r="E1553" i="1"/>
  <c r="G1553" i="1" s="1"/>
  <c r="E1552" i="1"/>
  <c r="G1552" i="1" s="1"/>
  <c r="E1551" i="1"/>
  <c r="G1551" i="1" s="1"/>
  <c r="E1550" i="1"/>
  <c r="G1550" i="1" s="1"/>
  <c r="E1549" i="1"/>
  <c r="G1549" i="1" s="1"/>
  <c r="E1548" i="1"/>
  <c r="G1548" i="1" s="1"/>
  <c r="E1547" i="1"/>
  <c r="G1547" i="1" s="1"/>
  <c r="E1546" i="1"/>
  <c r="G1546" i="1" s="1"/>
  <c r="E1545" i="1"/>
  <c r="G1545" i="1" s="1"/>
  <c r="E1544" i="1"/>
  <c r="G1544" i="1" s="1"/>
  <c r="E1543" i="1"/>
  <c r="G1543" i="1" s="1"/>
  <c r="E1542" i="1"/>
  <c r="G1542" i="1" s="1"/>
  <c r="E1541" i="1"/>
  <c r="G1541" i="1" s="1"/>
  <c r="E1540" i="1"/>
  <c r="G1540" i="1" s="1"/>
  <c r="E1539" i="1"/>
  <c r="G1539" i="1" s="1"/>
  <c r="E1538" i="1"/>
  <c r="G1538" i="1" s="1"/>
  <c r="E1537" i="1"/>
  <c r="G1537" i="1" s="1"/>
  <c r="E1536" i="1"/>
  <c r="G1536" i="1" s="1"/>
  <c r="E1535" i="1"/>
  <c r="G1535" i="1" s="1"/>
  <c r="E1534" i="1"/>
  <c r="G1534" i="1" s="1"/>
  <c r="E1533" i="1"/>
  <c r="G1533" i="1" s="1"/>
  <c r="E1532" i="1"/>
  <c r="G1532" i="1" s="1"/>
  <c r="E1531" i="1"/>
  <c r="G1531" i="1" s="1"/>
  <c r="E1530" i="1"/>
  <c r="G1530" i="1" s="1"/>
  <c r="E1529" i="1"/>
  <c r="G1529" i="1" s="1"/>
  <c r="E1528" i="1"/>
  <c r="G1528" i="1" s="1"/>
  <c r="E1527" i="1"/>
  <c r="G1527" i="1" s="1"/>
  <c r="E1526" i="1"/>
  <c r="G1526" i="1" s="1"/>
  <c r="E1525" i="1"/>
  <c r="G1525" i="1" s="1"/>
  <c r="E1524" i="1"/>
  <c r="G1524" i="1" s="1"/>
  <c r="E1523" i="1"/>
  <c r="G1523" i="1" s="1"/>
  <c r="E1522" i="1"/>
  <c r="G1522" i="1" s="1"/>
  <c r="E1521" i="1"/>
  <c r="G1521" i="1" s="1"/>
  <c r="E1520" i="1"/>
  <c r="G1520" i="1" s="1"/>
  <c r="E1519" i="1"/>
  <c r="G1519" i="1" s="1"/>
  <c r="E1518" i="1"/>
  <c r="G1518" i="1" s="1"/>
  <c r="E1517" i="1"/>
  <c r="G1517" i="1" s="1"/>
  <c r="E1516" i="1"/>
  <c r="G1516" i="1" s="1"/>
  <c r="E1515" i="1"/>
  <c r="G1515" i="1" s="1"/>
  <c r="E1514" i="1"/>
  <c r="G1514" i="1" s="1"/>
  <c r="E1513" i="1"/>
  <c r="G1513" i="1" s="1"/>
  <c r="E1512" i="1"/>
  <c r="G1512" i="1" s="1"/>
  <c r="E1511" i="1"/>
  <c r="G1511" i="1" s="1"/>
  <c r="E1510" i="1"/>
  <c r="G1510" i="1" s="1"/>
  <c r="E1509" i="1"/>
  <c r="G1509" i="1" s="1"/>
  <c r="E1508" i="1"/>
  <c r="G1508" i="1" s="1"/>
  <c r="E1507" i="1"/>
  <c r="G1507" i="1" s="1"/>
  <c r="E1506" i="1"/>
  <c r="G1506" i="1" s="1"/>
  <c r="E1505" i="1"/>
  <c r="G1505" i="1" s="1"/>
  <c r="E1504" i="1"/>
  <c r="G1504" i="1" s="1"/>
  <c r="E1503" i="1"/>
  <c r="G1503" i="1" s="1"/>
  <c r="E1502" i="1"/>
  <c r="G1502" i="1" s="1"/>
  <c r="E1501" i="1"/>
  <c r="G1501" i="1" s="1"/>
  <c r="E1500" i="1"/>
  <c r="G1500" i="1" s="1"/>
  <c r="E1499" i="1"/>
  <c r="G1499" i="1" s="1"/>
  <c r="E1498" i="1"/>
  <c r="G1498" i="1" s="1"/>
  <c r="E1497" i="1"/>
  <c r="G1497" i="1" s="1"/>
  <c r="E1496" i="1"/>
  <c r="G1496" i="1" s="1"/>
  <c r="E1495" i="1"/>
  <c r="G1495" i="1" s="1"/>
  <c r="E1494" i="1"/>
  <c r="G1494" i="1" s="1"/>
  <c r="E1493" i="1"/>
  <c r="G1493" i="1" s="1"/>
  <c r="E1492" i="1"/>
  <c r="G1492" i="1" s="1"/>
  <c r="E1491" i="1"/>
  <c r="G1491" i="1" s="1"/>
  <c r="E1490" i="1"/>
  <c r="G1490" i="1" s="1"/>
  <c r="E1489" i="1"/>
  <c r="G1489" i="1" s="1"/>
  <c r="E1487" i="1"/>
  <c r="G1487" i="1" s="1"/>
  <c r="E1486" i="1"/>
  <c r="G1486" i="1" s="1"/>
  <c r="E1485" i="1"/>
  <c r="G1485" i="1" s="1"/>
  <c r="E1484" i="1"/>
  <c r="G1484" i="1" s="1"/>
  <c r="E1483" i="1"/>
  <c r="G1483" i="1" s="1"/>
  <c r="E1482" i="1"/>
  <c r="G1482" i="1" s="1"/>
  <c r="E1481" i="1"/>
  <c r="G1481" i="1" s="1"/>
  <c r="E1480" i="1"/>
  <c r="G1480" i="1" s="1"/>
  <c r="E1479" i="1"/>
  <c r="G1479" i="1" s="1"/>
  <c r="E1478" i="1"/>
  <c r="G1478" i="1" s="1"/>
  <c r="E1477" i="1"/>
  <c r="G1477" i="1" s="1"/>
  <c r="E1476" i="1"/>
  <c r="G1476" i="1" s="1"/>
  <c r="E1475" i="1"/>
  <c r="G1475" i="1" s="1"/>
  <c r="E1474" i="1"/>
  <c r="G1474" i="1" s="1"/>
  <c r="E1473" i="1"/>
  <c r="G1473" i="1" s="1"/>
  <c r="E1472" i="1"/>
  <c r="G1472" i="1" s="1"/>
  <c r="E1471" i="1"/>
  <c r="G1471" i="1" s="1"/>
  <c r="E1470" i="1"/>
  <c r="G1470" i="1" s="1"/>
  <c r="E1469" i="1"/>
  <c r="G1469" i="1" s="1"/>
  <c r="E1468" i="1"/>
  <c r="G1468" i="1" s="1"/>
  <c r="E1467" i="1"/>
  <c r="G1467" i="1" s="1"/>
  <c r="E1466" i="1"/>
  <c r="G1466" i="1" s="1"/>
  <c r="E1465" i="1"/>
  <c r="G1465" i="1" s="1"/>
  <c r="E1464" i="1"/>
  <c r="G1464" i="1" s="1"/>
  <c r="E1463" i="1"/>
  <c r="G1463" i="1" s="1"/>
  <c r="E1462" i="1"/>
  <c r="G1462" i="1" s="1"/>
  <c r="E1460" i="1"/>
  <c r="G1460" i="1" s="1"/>
  <c r="E1459" i="1"/>
  <c r="G1459" i="1" s="1"/>
  <c r="E1458" i="1"/>
  <c r="G1458" i="1" s="1"/>
  <c r="E1457" i="1"/>
  <c r="G1457" i="1" s="1"/>
  <c r="E1456" i="1"/>
  <c r="G1456" i="1" s="1"/>
  <c r="E1455" i="1"/>
  <c r="G1455" i="1" s="1"/>
  <c r="E1454" i="1"/>
  <c r="G1454" i="1" s="1"/>
  <c r="E1453" i="1"/>
  <c r="G1453" i="1" s="1"/>
  <c r="E1452" i="1"/>
  <c r="G1452" i="1" s="1"/>
  <c r="E1451" i="1"/>
  <c r="G1451" i="1" s="1"/>
  <c r="E1450" i="1"/>
  <c r="G1450" i="1" s="1"/>
  <c r="E1449" i="1"/>
  <c r="G1449" i="1" s="1"/>
  <c r="E1448" i="1"/>
  <c r="G1448" i="1" s="1"/>
  <c r="E1447" i="1"/>
  <c r="G1447" i="1" s="1"/>
  <c r="E1446" i="1"/>
  <c r="G1446" i="1" s="1"/>
  <c r="E1445" i="1"/>
  <c r="G1445" i="1" s="1"/>
  <c r="E1444" i="1"/>
  <c r="G1444" i="1" s="1"/>
  <c r="E1443" i="1"/>
  <c r="G1443" i="1" s="1"/>
  <c r="E1442" i="1"/>
  <c r="G1442" i="1" s="1"/>
  <c r="E1441" i="1"/>
  <c r="G1441" i="1" s="1"/>
  <c r="E1440" i="1"/>
  <c r="G1440" i="1" s="1"/>
  <c r="E1439" i="1"/>
  <c r="G1439" i="1" s="1"/>
  <c r="E1438" i="1"/>
  <c r="G1438" i="1" s="1"/>
  <c r="E1437" i="1"/>
  <c r="G1437" i="1" s="1"/>
  <c r="E1436" i="1"/>
  <c r="G1436" i="1" s="1"/>
  <c r="E1435" i="1"/>
  <c r="G1435" i="1" s="1"/>
  <c r="E1434" i="1"/>
  <c r="G1434" i="1" s="1"/>
  <c r="E1433" i="1"/>
  <c r="G1433" i="1" s="1"/>
  <c r="E1432" i="1"/>
  <c r="G1432" i="1" s="1"/>
  <c r="E1431" i="1"/>
  <c r="G1431" i="1" s="1"/>
  <c r="E1430" i="1"/>
  <c r="G1430" i="1" s="1"/>
  <c r="E1429" i="1"/>
  <c r="G1429" i="1" s="1"/>
  <c r="E1428" i="1"/>
  <c r="G1428" i="1" s="1"/>
  <c r="E1427" i="1"/>
  <c r="G1427" i="1" s="1"/>
  <c r="E1426" i="1"/>
  <c r="G1426" i="1" s="1"/>
  <c r="E1425" i="1"/>
  <c r="G1425" i="1" s="1"/>
  <c r="E1424" i="1"/>
  <c r="G1424" i="1" s="1"/>
  <c r="E1423" i="1"/>
  <c r="G1423" i="1" s="1"/>
  <c r="E1422" i="1"/>
  <c r="G1422" i="1" s="1"/>
  <c r="E1421" i="1"/>
  <c r="G1421" i="1" s="1"/>
  <c r="E1420" i="1"/>
  <c r="G1420" i="1" s="1"/>
  <c r="E1419" i="1"/>
  <c r="G1419" i="1" s="1"/>
  <c r="E1418" i="1"/>
  <c r="G1418" i="1" s="1"/>
  <c r="E1417" i="1"/>
  <c r="G1417" i="1" s="1"/>
  <c r="E1416" i="1"/>
  <c r="G1416" i="1" s="1"/>
  <c r="E1415" i="1"/>
  <c r="G1415" i="1" s="1"/>
  <c r="E1414" i="1"/>
  <c r="G1414" i="1" s="1"/>
  <c r="E1413" i="1"/>
  <c r="G1413" i="1" s="1"/>
  <c r="E1412" i="1"/>
  <c r="G1412" i="1" s="1"/>
  <c r="E1411" i="1"/>
  <c r="G1411" i="1" s="1"/>
  <c r="E1410" i="1"/>
  <c r="G1410" i="1" s="1"/>
  <c r="E1409" i="1"/>
  <c r="G1409" i="1" s="1"/>
  <c r="E1408" i="1"/>
  <c r="G1408" i="1" s="1"/>
  <c r="E1407" i="1"/>
  <c r="G1407" i="1" s="1"/>
  <c r="E1406" i="1"/>
  <c r="G1406" i="1" s="1"/>
  <c r="E1405" i="1"/>
  <c r="G1405" i="1" s="1"/>
  <c r="E1404" i="1"/>
  <c r="G1404" i="1" s="1"/>
  <c r="E1403" i="1"/>
  <c r="G1403" i="1" s="1"/>
  <c r="E1402" i="1"/>
  <c r="G1402" i="1" s="1"/>
  <c r="E1401" i="1"/>
  <c r="G1401" i="1" s="1"/>
  <c r="E1400" i="1"/>
  <c r="G1400" i="1" s="1"/>
  <c r="E1399" i="1"/>
  <c r="G1399" i="1" s="1"/>
  <c r="E1398" i="1"/>
  <c r="G1398" i="1" s="1"/>
  <c r="E1397" i="1"/>
  <c r="G1397" i="1" s="1"/>
  <c r="E1396" i="1"/>
  <c r="G1396" i="1" s="1"/>
  <c r="E1395" i="1"/>
  <c r="G1395" i="1" s="1"/>
  <c r="H2528" i="1" l="1"/>
  <c r="C12" i="1" s="1"/>
  <c r="F1382" i="1"/>
  <c r="H1382" i="1" s="1"/>
  <c r="F1381" i="1"/>
  <c r="H1381" i="1" s="1"/>
  <c r="F1380" i="1"/>
  <c r="H1380" i="1" s="1"/>
  <c r="F1379" i="1"/>
  <c r="H1379" i="1" s="1"/>
  <c r="F1378" i="1"/>
  <c r="H1378" i="1" s="1"/>
  <c r="F1377" i="1"/>
  <c r="H1377" i="1" s="1"/>
  <c r="F1376" i="1"/>
  <c r="H1376" i="1" s="1"/>
  <c r="F1375" i="1"/>
  <c r="H1375" i="1" s="1"/>
  <c r="F1374" i="1"/>
  <c r="H1374" i="1" s="1"/>
  <c r="F1373" i="1"/>
  <c r="H1373" i="1" s="1"/>
  <c r="F1372" i="1"/>
  <c r="H1372" i="1" s="1"/>
  <c r="F1371" i="1"/>
  <c r="H1371" i="1" s="1"/>
  <c r="F1370" i="1"/>
  <c r="H1370" i="1" s="1"/>
  <c r="F1369" i="1"/>
  <c r="H1369" i="1" s="1"/>
  <c r="F1368" i="1"/>
  <c r="H1368" i="1" s="1"/>
  <c r="F1367" i="1"/>
  <c r="H1367" i="1" s="1"/>
  <c r="F1366" i="1"/>
  <c r="H1366" i="1" s="1"/>
  <c r="F1365" i="1"/>
  <c r="H1365" i="1" s="1"/>
  <c r="F1364" i="1"/>
  <c r="H1364" i="1" s="1"/>
  <c r="F1363" i="1"/>
  <c r="H1363" i="1" s="1"/>
  <c r="F1362" i="1"/>
  <c r="H1362" i="1" s="1"/>
  <c r="F1361" i="1"/>
  <c r="H1361" i="1" s="1"/>
  <c r="F1360" i="1"/>
  <c r="H1360" i="1" s="1"/>
  <c r="F1359" i="1"/>
  <c r="H1359" i="1" s="1"/>
  <c r="F1358" i="1"/>
  <c r="H1358" i="1" s="1"/>
  <c r="F1357" i="1"/>
  <c r="H1357" i="1" s="1"/>
  <c r="F1356" i="1"/>
  <c r="H1356" i="1" s="1"/>
  <c r="F1355" i="1"/>
  <c r="H1355" i="1" s="1"/>
  <c r="F1354" i="1"/>
  <c r="H1354" i="1" s="1"/>
  <c r="F1353" i="1"/>
  <c r="H1353" i="1" s="1"/>
  <c r="F1352" i="1"/>
  <c r="H1352" i="1" s="1"/>
  <c r="F1351" i="1"/>
  <c r="H1351" i="1" s="1"/>
  <c r="F1350" i="1"/>
  <c r="H1350" i="1" s="1"/>
  <c r="F1349" i="1"/>
  <c r="H1349" i="1" s="1"/>
  <c r="F1348" i="1"/>
  <c r="H1348" i="1" s="1"/>
  <c r="F1347" i="1"/>
  <c r="H1347" i="1" s="1"/>
  <c r="F1346" i="1"/>
  <c r="H1346" i="1" s="1"/>
  <c r="F1345" i="1"/>
  <c r="H1345" i="1" s="1"/>
  <c r="F1344" i="1"/>
  <c r="H1344" i="1" s="1"/>
  <c r="F1343" i="1"/>
  <c r="H1343" i="1" s="1"/>
  <c r="F1342" i="1"/>
  <c r="H1342" i="1" s="1"/>
  <c r="F1341" i="1"/>
  <c r="H1341" i="1" s="1"/>
  <c r="F1340" i="1"/>
  <c r="H1340" i="1" s="1"/>
  <c r="F1339" i="1"/>
  <c r="H1339" i="1" s="1"/>
  <c r="F1338" i="1"/>
  <c r="H1338" i="1" s="1"/>
  <c r="F1337" i="1"/>
  <c r="H1337" i="1" s="1"/>
  <c r="F1336" i="1"/>
  <c r="H1336" i="1" s="1"/>
  <c r="F1335" i="1"/>
  <c r="H1335" i="1" s="1"/>
  <c r="F1334" i="1"/>
  <c r="H1334" i="1" s="1"/>
  <c r="F1333" i="1"/>
  <c r="H1333" i="1" s="1"/>
  <c r="F1332" i="1"/>
  <c r="H1332" i="1" s="1"/>
  <c r="F1331" i="1"/>
  <c r="H1331" i="1" s="1"/>
  <c r="F1330" i="1"/>
  <c r="H1330" i="1" s="1"/>
  <c r="F1329" i="1"/>
  <c r="H1329" i="1" s="1"/>
  <c r="F1328" i="1"/>
  <c r="H1328" i="1" s="1"/>
  <c r="F1327" i="1"/>
  <c r="H1327" i="1" s="1"/>
  <c r="F1326" i="1"/>
  <c r="H1326" i="1" s="1"/>
  <c r="F1325" i="1"/>
  <c r="H1325" i="1" s="1"/>
  <c r="F1324" i="1"/>
  <c r="H1324" i="1" s="1"/>
  <c r="F1323" i="1"/>
  <c r="H1323" i="1" s="1"/>
  <c r="F1322" i="1"/>
  <c r="H1322" i="1" s="1"/>
  <c r="F1321" i="1"/>
  <c r="H1321" i="1" s="1"/>
  <c r="F1320" i="1"/>
  <c r="H1320" i="1" s="1"/>
  <c r="F1319" i="1"/>
  <c r="H1319" i="1" s="1"/>
  <c r="F1318" i="1"/>
  <c r="H1318" i="1" s="1"/>
  <c r="F1317" i="1"/>
  <c r="H1317" i="1" s="1"/>
  <c r="F1316" i="1"/>
  <c r="H1316" i="1" s="1"/>
  <c r="F1315" i="1"/>
  <c r="H1315" i="1" s="1"/>
  <c r="F1314" i="1"/>
  <c r="H1314" i="1" s="1"/>
  <c r="F1313" i="1"/>
  <c r="H1313" i="1" s="1"/>
  <c r="F1312" i="1"/>
  <c r="H1312" i="1" s="1"/>
  <c r="F1311" i="1"/>
  <c r="H1311" i="1" s="1"/>
  <c r="F1310" i="1"/>
  <c r="H1310" i="1" s="1"/>
  <c r="F1309" i="1"/>
  <c r="H1309" i="1" s="1"/>
  <c r="F1308" i="1"/>
  <c r="H1308" i="1" s="1"/>
  <c r="F1307" i="1"/>
  <c r="H1307" i="1" s="1"/>
  <c r="F1306" i="1"/>
  <c r="H1306" i="1" s="1"/>
  <c r="F1305" i="1"/>
  <c r="H1305" i="1" s="1"/>
  <c r="F1304" i="1"/>
  <c r="H1304" i="1" s="1"/>
  <c r="F1303" i="1"/>
  <c r="H1303" i="1" s="1"/>
  <c r="F1302" i="1"/>
  <c r="H1302" i="1" s="1"/>
  <c r="F1301" i="1"/>
  <c r="H1301" i="1" s="1"/>
  <c r="F1299" i="1"/>
  <c r="H1299" i="1" s="1"/>
  <c r="F1298" i="1"/>
  <c r="H1298" i="1" s="1"/>
  <c r="F1297" i="1"/>
  <c r="H1297" i="1" s="1"/>
  <c r="F1296" i="1"/>
  <c r="H1296" i="1" s="1"/>
  <c r="F1295" i="1"/>
  <c r="H1295" i="1" s="1"/>
  <c r="F1294" i="1"/>
  <c r="H1294" i="1" s="1"/>
  <c r="F1293" i="1"/>
  <c r="H1293" i="1" s="1"/>
  <c r="F1292" i="1"/>
  <c r="H1292" i="1" s="1"/>
  <c r="F1291" i="1"/>
  <c r="H1291" i="1" s="1"/>
  <c r="F1290" i="1"/>
  <c r="H1290" i="1" s="1"/>
  <c r="F1289" i="1"/>
  <c r="H1289" i="1" s="1"/>
  <c r="F1288" i="1"/>
  <c r="H1288" i="1" s="1"/>
  <c r="F1287" i="1"/>
  <c r="H1287" i="1" s="1"/>
  <c r="F1286" i="1"/>
  <c r="H1286" i="1" s="1"/>
  <c r="F1285" i="1"/>
  <c r="H1285" i="1" s="1"/>
  <c r="F1284" i="1"/>
  <c r="H1284" i="1" s="1"/>
  <c r="F1283" i="1"/>
  <c r="H1283" i="1" s="1"/>
  <c r="F1282" i="1"/>
  <c r="H1282" i="1" s="1"/>
  <c r="F1281" i="1"/>
  <c r="H1281" i="1" s="1"/>
  <c r="F1280" i="1"/>
  <c r="H1280" i="1" s="1"/>
  <c r="F1279" i="1"/>
  <c r="H1279" i="1" s="1"/>
  <c r="F1278" i="1"/>
  <c r="H1278" i="1" s="1"/>
  <c r="F1277" i="1"/>
  <c r="H1277" i="1" s="1"/>
  <c r="F1276" i="1"/>
  <c r="H1276" i="1" s="1"/>
  <c r="F1275" i="1"/>
  <c r="H1275" i="1" s="1"/>
  <c r="F1274" i="1"/>
  <c r="H1274" i="1" s="1"/>
  <c r="F1273" i="1"/>
  <c r="H1273" i="1" s="1"/>
  <c r="F1272" i="1"/>
  <c r="H1272" i="1" s="1"/>
  <c r="F1271" i="1"/>
  <c r="H1271" i="1" s="1"/>
  <c r="F1270" i="1"/>
  <c r="H1270" i="1" s="1"/>
  <c r="F1269" i="1"/>
  <c r="H1269" i="1" s="1"/>
  <c r="F1268" i="1"/>
  <c r="H1268" i="1" s="1"/>
  <c r="F1267" i="1"/>
  <c r="H1267" i="1" s="1"/>
  <c r="F1266" i="1"/>
  <c r="H1266" i="1" s="1"/>
  <c r="F1265" i="1"/>
  <c r="H1265" i="1" s="1"/>
  <c r="F1264" i="1"/>
  <c r="H1264" i="1" s="1"/>
  <c r="F1263" i="1"/>
  <c r="H1263" i="1" s="1"/>
  <c r="F1262" i="1"/>
  <c r="H1262" i="1" s="1"/>
  <c r="F1261" i="1"/>
  <c r="H1261" i="1" s="1"/>
  <c r="F1260" i="1"/>
  <c r="H1260" i="1" s="1"/>
  <c r="F1259" i="1"/>
  <c r="H1259" i="1" s="1"/>
  <c r="F1258" i="1"/>
  <c r="H1258" i="1" s="1"/>
  <c r="F1257" i="1"/>
  <c r="H1257" i="1" s="1"/>
  <c r="F1256" i="1"/>
  <c r="H1256" i="1" s="1"/>
  <c r="F1255" i="1"/>
  <c r="H1255" i="1" s="1"/>
  <c r="F1254" i="1"/>
  <c r="H1254" i="1" s="1"/>
  <c r="F1253" i="1"/>
  <c r="H1253" i="1" s="1"/>
  <c r="F1252" i="1"/>
  <c r="H1252" i="1" s="1"/>
  <c r="F1251" i="1"/>
  <c r="H1251" i="1" s="1"/>
  <c r="F1250" i="1"/>
  <c r="H1250" i="1" s="1"/>
  <c r="F1249" i="1"/>
  <c r="H1249" i="1" s="1"/>
  <c r="F1248" i="1"/>
  <c r="H1248" i="1" s="1"/>
  <c r="F1247" i="1"/>
  <c r="H1247" i="1" s="1"/>
  <c r="F1246" i="1"/>
  <c r="H1246" i="1" s="1"/>
  <c r="F1245" i="1"/>
  <c r="H1245" i="1" s="1"/>
  <c r="F1244" i="1"/>
  <c r="H1244" i="1" s="1"/>
  <c r="F1243" i="1"/>
  <c r="H1243" i="1" s="1"/>
  <c r="F1242" i="1"/>
  <c r="H1242" i="1" s="1"/>
  <c r="F1241" i="1"/>
  <c r="H1241" i="1" s="1"/>
  <c r="F1239" i="1"/>
  <c r="H1239" i="1" s="1"/>
  <c r="F1238" i="1"/>
  <c r="H1238" i="1" s="1"/>
  <c r="F1237" i="1"/>
  <c r="H1237" i="1" s="1"/>
  <c r="F1236" i="1"/>
  <c r="H1236" i="1" s="1"/>
  <c r="F1235" i="1"/>
  <c r="H1235" i="1" s="1"/>
  <c r="F1234" i="1"/>
  <c r="H1234" i="1" s="1"/>
  <c r="F1233" i="1"/>
  <c r="H1233" i="1" s="1"/>
  <c r="F1232" i="1"/>
  <c r="H1232" i="1" s="1"/>
  <c r="F1231" i="1"/>
  <c r="H1231" i="1" s="1"/>
  <c r="F1230" i="1"/>
  <c r="H1230" i="1" s="1"/>
  <c r="F1229" i="1"/>
  <c r="H1229" i="1" s="1"/>
  <c r="F1228" i="1"/>
  <c r="H1228" i="1" s="1"/>
  <c r="F1227" i="1"/>
  <c r="H1227" i="1" s="1"/>
  <c r="F1226" i="1"/>
  <c r="H1226" i="1" s="1"/>
  <c r="F1225" i="1"/>
  <c r="H1225" i="1" s="1"/>
  <c r="F1224" i="1"/>
  <c r="H1224" i="1" s="1"/>
  <c r="F1223" i="1"/>
  <c r="H1223" i="1" s="1"/>
  <c r="F1222" i="1"/>
  <c r="H1222" i="1" s="1"/>
  <c r="F1221" i="1"/>
  <c r="H1221" i="1" s="1"/>
  <c r="F1220" i="1"/>
  <c r="H1220" i="1" s="1"/>
  <c r="F1219" i="1"/>
  <c r="H1219" i="1" s="1"/>
  <c r="F1218" i="1"/>
  <c r="H1218" i="1" s="1"/>
  <c r="F1217" i="1"/>
  <c r="H1217" i="1" s="1"/>
  <c r="F1216" i="1"/>
  <c r="H1216" i="1" s="1"/>
  <c r="F1215" i="1"/>
  <c r="H1215" i="1" s="1"/>
  <c r="F1214" i="1"/>
  <c r="H1214" i="1" s="1"/>
  <c r="F1213" i="1"/>
  <c r="H1213" i="1" s="1"/>
  <c r="F1212" i="1"/>
  <c r="H1212" i="1" s="1"/>
  <c r="F1211" i="1"/>
  <c r="H1211" i="1" s="1"/>
  <c r="F1210" i="1"/>
  <c r="H1210" i="1" s="1"/>
  <c r="F1209" i="1"/>
  <c r="H1209" i="1" s="1"/>
  <c r="F1208" i="1"/>
  <c r="H1208" i="1" s="1"/>
  <c r="F1207" i="1"/>
  <c r="H1207" i="1" s="1"/>
  <c r="F1206" i="1"/>
  <c r="H1206" i="1" s="1"/>
  <c r="F1205" i="1"/>
  <c r="H1205" i="1" s="1"/>
  <c r="F1204" i="1"/>
  <c r="H1204" i="1" s="1"/>
  <c r="F1203" i="1"/>
  <c r="H1203" i="1" s="1"/>
  <c r="F1202" i="1"/>
  <c r="H1202" i="1" s="1"/>
  <c r="F1201" i="1"/>
  <c r="H1201" i="1" s="1"/>
  <c r="F1200" i="1"/>
  <c r="H1200" i="1" s="1"/>
  <c r="F1199" i="1"/>
  <c r="H1199" i="1" s="1"/>
  <c r="F1198" i="1"/>
  <c r="H1198" i="1" s="1"/>
  <c r="F1197" i="1"/>
  <c r="H1197" i="1" s="1"/>
  <c r="F1196" i="1"/>
  <c r="H1196" i="1" s="1"/>
  <c r="F1195" i="1"/>
  <c r="H1195" i="1" s="1"/>
  <c r="F1194" i="1"/>
  <c r="H1194" i="1" s="1"/>
  <c r="F1193" i="1"/>
  <c r="H1193" i="1" s="1"/>
  <c r="F1192" i="1"/>
  <c r="H1192" i="1" s="1"/>
  <c r="F1191" i="1"/>
  <c r="H1191" i="1" s="1"/>
  <c r="F1190" i="1"/>
  <c r="H1190" i="1" s="1"/>
  <c r="F1189" i="1"/>
  <c r="H1189" i="1" s="1"/>
  <c r="F1188" i="1"/>
  <c r="H1188" i="1" s="1"/>
  <c r="F1187" i="1"/>
  <c r="H1187" i="1" s="1"/>
  <c r="F1186" i="1"/>
  <c r="H1186" i="1" s="1"/>
  <c r="F1185" i="1"/>
  <c r="H1185" i="1" s="1"/>
  <c r="F1184" i="1"/>
  <c r="H1184" i="1" s="1"/>
  <c r="F1183" i="1"/>
  <c r="H1183" i="1" s="1"/>
  <c r="F1182" i="1"/>
  <c r="H1182" i="1" s="1"/>
  <c r="F1181" i="1"/>
  <c r="H1181" i="1" s="1"/>
  <c r="F1180" i="1"/>
  <c r="H1180" i="1" s="1"/>
  <c r="F1179" i="1"/>
  <c r="H1179" i="1" s="1"/>
  <c r="F1178" i="1"/>
  <c r="H1178" i="1" s="1"/>
  <c r="F1177" i="1"/>
  <c r="H1177" i="1" s="1"/>
  <c r="F1176" i="1"/>
  <c r="H1176" i="1" s="1"/>
  <c r="F1175" i="1"/>
  <c r="H1175" i="1" s="1"/>
  <c r="F1174" i="1"/>
  <c r="H1174" i="1" s="1"/>
  <c r="F1173" i="1"/>
  <c r="H1173" i="1" s="1"/>
  <c r="F1172" i="1"/>
  <c r="H1172" i="1" s="1"/>
  <c r="F1171" i="1"/>
  <c r="H1171" i="1" s="1"/>
  <c r="F1170" i="1"/>
  <c r="H1170" i="1" s="1"/>
  <c r="F1169" i="1"/>
  <c r="H1169" i="1" s="1"/>
  <c r="F1168" i="1"/>
  <c r="H1168" i="1" s="1"/>
  <c r="F1167" i="1"/>
  <c r="H1167" i="1" s="1"/>
  <c r="F1166" i="1"/>
  <c r="H1166" i="1" s="1"/>
  <c r="F1165" i="1"/>
  <c r="H1165" i="1" s="1"/>
  <c r="F1164" i="1"/>
  <c r="H1164" i="1" s="1"/>
  <c r="F1163" i="1"/>
  <c r="H1163" i="1" s="1"/>
  <c r="F1162" i="1"/>
  <c r="H1162" i="1" s="1"/>
  <c r="F1161" i="1"/>
  <c r="H1161" i="1" s="1"/>
  <c r="F1160" i="1"/>
  <c r="H1160" i="1" s="1"/>
  <c r="F1158" i="1"/>
  <c r="H1158" i="1" s="1"/>
  <c r="F1157" i="1"/>
  <c r="H1157" i="1" s="1"/>
  <c r="F1156" i="1"/>
  <c r="H1156" i="1" s="1"/>
  <c r="F1155" i="1"/>
  <c r="H1155" i="1" s="1"/>
  <c r="F1154" i="1"/>
  <c r="H1154" i="1" s="1"/>
  <c r="F1153" i="1"/>
  <c r="H1153" i="1" s="1"/>
  <c r="F1152" i="1"/>
  <c r="H1152" i="1" s="1"/>
  <c r="F1151" i="1"/>
  <c r="H1151" i="1" s="1"/>
  <c r="F1150" i="1"/>
  <c r="H1150" i="1" s="1"/>
  <c r="F1149" i="1"/>
  <c r="H1149" i="1" s="1"/>
  <c r="F1148" i="1"/>
  <c r="H1148" i="1" s="1"/>
  <c r="F1147" i="1"/>
  <c r="H1147" i="1" s="1"/>
  <c r="F1146" i="1"/>
  <c r="H1146" i="1" s="1"/>
  <c r="F1145" i="1"/>
  <c r="H1145" i="1" s="1"/>
  <c r="F1144" i="1"/>
  <c r="H1144" i="1" s="1"/>
  <c r="F1143" i="1"/>
  <c r="H1143" i="1" s="1"/>
  <c r="F1142" i="1"/>
  <c r="H1142" i="1" s="1"/>
  <c r="F1141" i="1"/>
  <c r="H1141" i="1" s="1"/>
  <c r="F1140" i="1"/>
  <c r="H1140" i="1" s="1"/>
  <c r="F1139" i="1"/>
  <c r="H1139" i="1" s="1"/>
  <c r="F1138" i="1"/>
  <c r="H1138" i="1" s="1"/>
  <c r="F1137" i="1"/>
  <c r="H1137" i="1" s="1"/>
  <c r="F1136" i="1"/>
  <c r="H1136" i="1" s="1"/>
  <c r="F1134" i="1"/>
  <c r="H1134" i="1" s="1"/>
  <c r="F1133" i="1"/>
  <c r="H1133" i="1" s="1"/>
  <c r="F1132" i="1"/>
  <c r="H1132" i="1" s="1"/>
  <c r="F1131" i="1"/>
  <c r="H1131" i="1" s="1"/>
  <c r="F1129" i="1"/>
  <c r="H1129" i="1" s="1"/>
  <c r="F1128" i="1"/>
  <c r="H1128" i="1" s="1"/>
  <c r="F1127" i="1"/>
  <c r="H1127" i="1" s="1"/>
  <c r="F1126" i="1"/>
  <c r="H1126" i="1" s="1"/>
  <c r="F1124" i="1"/>
  <c r="H1124" i="1" s="1"/>
  <c r="F1123" i="1"/>
  <c r="H1123" i="1" s="1"/>
  <c r="F1122" i="1"/>
  <c r="H1122" i="1" s="1"/>
  <c r="F1121" i="1"/>
  <c r="H1121" i="1" s="1"/>
  <c r="F1120" i="1"/>
  <c r="H1120" i="1" s="1"/>
  <c r="F1119" i="1"/>
  <c r="H1119" i="1" s="1"/>
  <c r="F1118" i="1"/>
  <c r="H1118" i="1" s="1"/>
  <c r="F1117" i="1"/>
  <c r="H1117" i="1" s="1"/>
  <c r="F1116" i="1"/>
  <c r="H1116" i="1" s="1"/>
  <c r="F1115" i="1"/>
  <c r="H1115" i="1" s="1"/>
  <c r="F1114" i="1"/>
  <c r="H1114" i="1" s="1"/>
  <c r="F1113" i="1"/>
  <c r="H1113" i="1" s="1"/>
  <c r="F1112" i="1"/>
  <c r="H1112" i="1" s="1"/>
  <c r="F1111" i="1"/>
  <c r="H1111" i="1" s="1"/>
  <c r="F1110" i="1"/>
  <c r="H1110" i="1" s="1"/>
  <c r="F1109" i="1"/>
  <c r="H1109" i="1" s="1"/>
  <c r="F1108" i="1"/>
  <c r="H1108" i="1" s="1"/>
  <c r="F1107" i="1"/>
  <c r="H1107" i="1" s="1"/>
  <c r="F1106" i="1"/>
  <c r="H1106" i="1" s="1"/>
  <c r="F1105" i="1"/>
  <c r="H1105" i="1" s="1"/>
  <c r="F1104" i="1"/>
  <c r="H1104" i="1" s="1"/>
  <c r="F1103" i="1"/>
  <c r="H1103" i="1" s="1"/>
  <c r="F1101" i="1"/>
  <c r="H1101" i="1" s="1"/>
  <c r="F1100" i="1"/>
  <c r="H1100" i="1" s="1"/>
  <c r="F1099" i="1"/>
  <c r="H1099" i="1" s="1"/>
  <c r="F1098" i="1"/>
  <c r="H1098" i="1" s="1"/>
  <c r="F1097" i="1"/>
  <c r="H1097" i="1" s="1"/>
  <c r="F1096" i="1"/>
  <c r="H1096" i="1" s="1"/>
  <c r="F1095" i="1"/>
  <c r="H1095" i="1" s="1"/>
  <c r="F1094" i="1"/>
  <c r="H1094" i="1" s="1"/>
  <c r="F1093" i="1"/>
  <c r="H1093" i="1" s="1"/>
  <c r="F1092" i="1"/>
  <c r="H1092" i="1" s="1"/>
  <c r="F1091" i="1"/>
  <c r="H1091" i="1" s="1"/>
  <c r="F1090" i="1"/>
  <c r="H1090" i="1" s="1"/>
  <c r="F1089" i="1"/>
  <c r="H1089" i="1" s="1"/>
  <c r="F1088" i="1"/>
  <c r="H1088" i="1" s="1"/>
  <c r="F1087" i="1"/>
  <c r="H1087" i="1" s="1"/>
  <c r="F1086" i="1"/>
  <c r="H1086" i="1" s="1"/>
  <c r="F1085" i="1"/>
  <c r="H1085" i="1" s="1"/>
  <c r="F1084" i="1"/>
  <c r="H1084" i="1" s="1"/>
  <c r="F1083" i="1"/>
  <c r="H1083" i="1" s="1"/>
  <c r="F1082" i="1"/>
  <c r="H1082" i="1" s="1"/>
  <c r="F1081" i="1"/>
  <c r="H1081" i="1" s="1"/>
  <c r="F1080" i="1"/>
  <c r="H1080" i="1" s="1"/>
  <c r="F1079" i="1"/>
  <c r="H1079" i="1" s="1"/>
  <c r="F1078" i="1"/>
  <c r="H1078" i="1" s="1"/>
  <c r="F1077" i="1"/>
  <c r="H1077" i="1" s="1"/>
  <c r="F1076" i="1"/>
  <c r="H1076" i="1" s="1"/>
  <c r="F1075" i="1"/>
  <c r="H1075" i="1" s="1"/>
  <c r="F1074" i="1"/>
  <c r="H1074" i="1" s="1"/>
  <c r="F1073" i="1"/>
  <c r="H1073" i="1" s="1"/>
  <c r="F1072" i="1"/>
  <c r="H1072" i="1" s="1"/>
  <c r="F1071" i="1"/>
  <c r="H1071" i="1" s="1"/>
  <c r="F1069" i="1"/>
  <c r="H1069" i="1" s="1"/>
  <c r="F1068" i="1"/>
  <c r="H1068" i="1" s="1"/>
  <c r="F1067" i="1"/>
  <c r="H1067" i="1" s="1"/>
  <c r="F1066" i="1"/>
  <c r="H1066" i="1" s="1"/>
  <c r="F1065" i="1"/>
  <c r="H1065" i="1" s="1"/>
  <c r="F1064" i="1"/>
  <c r="H1064" i="1" s="1"/>
  <c r="F1063" i="1"/>
  <c r="H1063" i="1" s="1"/>
  <c r="F1062" i="1"/>
  <c r="H1062" i="1" s="1"/>
  <c r="F1061" i="1"/>
  <c r="H1061" i="1" s="1"/>
  <c r="F1060" i="1"/>
  <c r="H1060" i="1" s="1"/>
  <c r="F1059" i="1"/>
  <c r="H1059" i="1" s="1"/>
  <c r="F1058" i="1"/>
  <c r="H1058" i="1" s="1"/>
  <c r="F1057" i="1"/>
  <c r="H1057" i="1" s="1"/>
  <c r="F1056" i="1"/>
  <c r="H1056" i="1" s="1"/>
  <c r="F1055" i="1"/>
  <c r="H1055" i="1" s="1"/>
  <c r="F1054" i="1"/>
  <c r="H1054" i="1" s="1"/>
  <c r="F1053" i="1"/>
  <c r="H1053" i="1" s="1"/>
  <c r="F1052" i="1"/>
  <c r="H1052" i="1" s="1"/>
  <c r="F1051" i="1"/>
  <c r="H1051" i="1" s="1"/>
  <c r="F1050" i="1"/>
  <c r="H1050" i="1" s="1"/>
  <c r="F1049" i="1"/>
  <c r="H1049" i="1" s="1"/>
  <c r="F1048" i="1"/>
  <c r="H1048" i="1" s="1"/>
  <c r="F1047" i="1"/>
  <c r="H1047" i="1" s="1"/>
  <c r="F1046" i="1"/>
  <c r="H1046" i="1" s="1"/>
  <c r="F1045" i="1"/>
  <c r="H1045" i="1" s="1"/>
  <c r="F1044" i="1"/>
  <c r="H1044" i="1" s="1"/>
  <c r="F1043" i="1"/>
  <c r="H1043" i="1" s="1"/>
  <c r="F1042" i="1"/>
  <c r="H1042" i="1" s="1"/>
  <c r="F1041" i="1"/>
  <c r="H1041" i="1" s="1"/>
  <c r="F1039" i="1"/>
  <c r="H1039" i="1" s="1"/>
  <c r="F1038" i="1"/>
  <c r="H1038" i="1" s="1"/>
  <c r="F1037" i="1"/>
  <c r="H1037" i="1" s="1"/>
  <c r="F1036" i="1"/>
  <c r="H1036" i="1" s="1"/>
  <c r="F1035" i="1"/>
  <c r="H1035" i="1" s="1"/>
  <c r="F1034" i="1"/>
  <c r="H1034" i="1" s="1"/>
  <c r="F1033" i="1"/>
  <c r="H1033" i="1" s="1"/>
  <c r="F1032" i="1"/>
  <c r="H1032" i="1" s="1"/>
  <c r="F1031" i="1"/>
  <c r="H1031" i="1" s="1"/>
  <c r="F1030" i="1"/>
  <c r="H1030" i="1" s="1"/>
  <c r="F1029" i="1"/>
  <c r="H1029" i="1" s="1"/>
  <c r="F1028" i="1"/>
  <c r="H1028" i="1" s="1"/>
  <c r="F1027" i="1"/>
  <c r="H1027" i="1" s="1"/>
  <c r="F1026" i="1"/>
  <c r="H1026" i="1" s="1"/>
  <c r="F1025" i="1"/>
  <c r="H1025" i="1" s="1"/>
  <c r="F1024" i="1"/>
  <c r="H1024" i="1" s="1"/>
  <c r="F1022" i="1"/>
  <c r="H1022" i="1" s="1"/>
  <c r="F1021" i="1"/>
  <c r="H1021" i="1" s="1"/>
  <c r="F1020" i="1"/>
  <c r="H1020" i="1" s="1"/>
  <c r="F1019" i="1"/>
  <c r="H1019" i="1" s="1"/>
  <c r="F1018" i="1"/>
  <c r="H1018" i="1" s="1"/>
  <c r="F1017" i="1"/>
  <c r="H1017" i="1" s="1"/>
  <c r="F1016" i="1"/>
  <c r="H1016" i="1" s="1"/>
  <c r="F1015" i="1"/>
  <c r="H1015" i="1" s="1"/>
  <c r="F1014" i="1"/>
  <c r="H1014" i="1" s="1"/>
  <c r="F1013" i="1"/>
  <c r="H1013" i="1" s="1"/>
  <c r="F1012" i="1"/>
  <c r="H1012" i="1" s="1"/>
  <c r="F1011" i="1"/>
  <c r="H1011" i="1" s="1"/>
  <c r="F1010" i="1"/>
  <c r="H1010" i="1" s="1"/>
  <c r="F1009" i="1"/>
  <c r="H1009" i="1" s="1"/>
  <c r="F1008" i="1"/>
  <c r="H1008" i="1" s="1"/>
  <c r="F1007" i="1"/>
  <c r="H1007" i="1" s="1"/>
  <c r="F1006" i="1"/>
  <c r="H1006" i="1" s="1"/>
  <c r="F1005" i="1"/>
  <c r="H1005" i="1" s="1"/>
  <c r="F1004" i="1"/>
  <c r="H1004" i="1" s="1"/>
  <c r="F1003" i="1"/>
  <c r="H1003" i="1" s="1"/>
  <c r="F1002" i="1"/>
  <c r="H1002" i="1" s="1"/>
  <c r="F1001" i="1"/>
  <c r="H1001" i="1" s="1"/>
  <c r="F1000" i="1"/>
  <c r="H1000" i="1" s="1"/>
  <c r="F999" i="1"/>
  <c r="H999" i="1" s="1"/>
  <c r="F998" i="1"/>
  <c r="H998" i="1" s="1"/>
  <c r="F997" i="1"/>
  <c r="H997" i="1" s="1"/>
  <c r="F996" i="1"/>
  <c r="H996" i="1" s="1"/>
  <c r="F995" i="1"/>
  <c r="H995" i="1" s="1"/>
  <c r="F994" i="1"/>
  <c r="H994" i="1" s="1"/>
  <c r="F993" i="1"/>
  <c r="H993" i="1" s="1"/>
  <c r="F992" i="1"/>
  <c r="H992" i="1" s="1"/>
  <c r="F991" i="1"/>
  <c r="H991" i="1" s="1"/>
  <c r="F990" i="1"/>
  <c r="H990" i="1" s="1"/>
  <c r="F989" i="1"/>
  <c r="H989" i="1" s="1"/>
  <c r="F988" i="1"/>
  <c r="H988" i="1" s="1"/>
  <c r="F987" i="1"/>
  <c r="H987" i="1" s="1"/>
  <c r="F986" i="1"/>
  <c r="H986" i="1" s="1"/>
  <c r="F985" i="1"/>
  <c r="H985" i="1" s="1"/>
  <c r="F984" i="1"/>
  <c r="H984" i="1" s="1"/>
  <c r="F983" i="1"/>
  <c r="H983" i="1" s="1"/>
  <c r="F980" i="1"/>
  <c r="H980" i="1" s="1"/>
  <c r="F979" i="1"/>
  <c r="H979" i="1" s="1"/>
  <c r="F978" i="1"/>
  <c r="H978" i="1" s="1"/>
  <c r="F977" i="1"/>
  <c r="H977" i="1" s="1"/>
  <c r="F976" i="1"/>
  <c r="H976" i="1" s="1"/>
  <c r="F975" i="1"/>
  <c r="H975" i="1" s="1"/>
  <c r="F974" i="1"/>
  <c r="H974" i="1" s="1"/>
  <c r="F973" i="1"/>
  <c r="H973" i="1" s="1"/>
  <c r="F972" i="1"/>
  <c r="H972" i="1" s="1"/>
  <c r="F971" i="1"/>
  <c r="H971" i="1" s="1"/>
  <c r="F970" i="1"/>
  <c r="H970" i="1" s="1"/>
  <c r="F969" i="1"/>
  <c r="H969" i="1" s="1"/>
  <c r="F968" i="1"/>
  <c r="H968" i="1" s="1"/>
  <c r="F967" i="1"/>
  <c r="H967" i="1" s="1"/>
  <c r="F966" i="1"/>
  <c r="H966" i="1" s="1"/>
  <c r="F965" i="1"/>
  <c r="H965" i="1" s="1"/>
  <c r="F964" i="1"/>
  <c r="H964" i="1" s="1"/>
  <c r="F963" i="1"/>
  <c r="H963" i="1" s="1"/>
  <c r="F962" i="1"/>
  <c r="H962" i="1" s="1"/>
  <c r="F961" i="1"/>
  <c r="H961" i="1" s="1"/>
  <c r="F960" i="1"/>
  <c r="H960" i="1" s="1"/>
  <c r="F959" i="1"/>
  <c r="H959" i="1" s="1"/>
  <c r="F958" i="1"/>
  <c r="H958" i="1" s="1"/>
  <c r="F956" i="1"/>
  <c r="H956" i="1" s="1"/>
  <c r="F955" i="1"/>
  <c r="H955" i="1" s="1"/>
  <c r="F954" i="1"/>
  <c r="H954" i="1" s="1"/>
  <c r="F953" i="1"/>
  <c r="H953" i="1" s="1"/>
  <c r="F952" i="1"/>
  <c r="H952" i="1" s="1"/>
  <c r="F951" i="1"/>
  <c r="H951" i="1" s="1"/>
  <c r="F950" i="1"/>
  <c r="H950" i="1" s="1"/>
  <c r="F949" i="1"/>
  <c r="H949" i="1" s="1"/>
  <c r="F948" i="1"/>
  <c r="H948" i="1" s="1"/>
  <c r="F947" i="1"/>
  <c r="H947" i="1" s="1"/>
  <c r="F946" i="1"/>
  <c r="H946" i="1" s="1"/>
  <c r="F945" i="1"/>
  <c r="H945" i="1" s="1"/>
  <c r="F944" i="1"/>
  <c r="H944" i="1" s="1"/>
  <c r="F943" i="1"/>
  <c r="H943" i="1" s="1"/>
  <c r="F942" i="1"/>
  <c r="H942" i="1" s="1"/>
  <c r="F941" i="1"/>
  <c r="H941" i="1" s="1"/>
  <c r="F940" i="1"/>
  <c r="H940" i="1" s="1"/>
  <c r="F939" i="1"/>
  <c r="H939" i="1" s="1"/>
  <c r="F938" i="1"/>
  <c r="H938" i="1" s="1"/>
  <c r="F937" i="1"/>
  <c r="H937" i="1" s="1"/>
  <c r="F936" i="1"/>
  <c r="H936" i="1" s="1"/>
  <c r="F935" i="1"/>
  <c r="H935" i="1" s="1"/>
  <c r="F934" i="1"/>
  <c r="H934" i="1" s="1"/>
  <c r="F933" i="1"/>
  <c r="H933" i="1" s="1"/>
  <c r="F932" i="1"/>
  <c r="H932" i="1" s="1"/>
  <c r="F931" i="1"/>
  <c r="H931" i="1" s="1"/>
  <c r="F930" i="1"/>
  <c r="H930" i="1" s="1"/>
  <c r="F929" i="1"/>
  <c r="H929" i="1" s="1"/>
  <c r="F928" i="1"/>
  <c r="H928" i="1" s="1"/>
  <c r="F927" i="1"/>
  <c r="H927" i="1" s="1"/>
  <c r="F926" i="1"/>
  <c r="H926" i="1" s="1"/>
  <c r="F925" i="1"/>
  <c r="H925" i="1" s="1"/>
  <c r="F924" i="1"/>
  <c r="H924" i="1" s="1"/>
  <c r="F923" i="1"/>
  <c r="H923" i="1" s="1"/>
  <c r="F922" i="1"/>
  <c r="H922" i="1" s="1"/>
  <c r="F921" i="1"/>
  <c r="H921" i="1" s="1"/>
  <c r="F920" i="1"/>
  <c r="H920" i="1" s="1"/>
  <c r="F919" i="1"/>
  <c r="H919" i="1" s="1"/>
  <c r="F918" i="1"/>
  <c r="H918" i="1" s="1"/>
  <c r="F917" i="1"/>
  <c r="H917" i="1" s="1"/>
  <c r="F916" i="1"/>
  <c r="H916" i="1" s="1"/>
  <c r="F915" i="1"/>
  <c r="H915" i="1" s="1"/>
  <c r="F914" i="1"/>
  <c r="H914" i="1" s="1"/>
  <c r="F913" i="1"/>
  <c r="H913" i="1" s="1"/>
  <c r="F912" i="1"/>
  <c r="H912" i="1" s="1"/>
  <c r="F911" i="1"/>
  <c r="H911" i="1" s="1"/>
  <c r="F910" i="1"/>
  <c r="H910" i="1" s="1"/>
  <c r="F909" i="1"/>
  <c r="H909" i="1" s="1"/>
  <c r="F908" i="1"/>
  <c r="H908" i="1" s="1"/>
  <c r="F907" i="1"/>
  <c r="H907" i="1" s="1"/>
  <c r="F906" i="1"/>
  <c r="H906" i="1" s="1"/>
  <c r="F905" i="1"/>
  <c r="H905" i="1" s="1"/>
  <c r="F904" i="1"/>
  <c r="H904" i="1" s="1"/>
  <c r="F903" i="1"/>
  <c r="H903" i="1" s="1"/>
  <c r="F902" i="1"/>
  <c r="H902" i="1" s="1"/>
  <c r="F901" i="1"/>
  <c r="H901" i="1" s="1"/>
  <c r="F900" i="1"/>
  <c r="H900" i="1" s="1"/>
  <c r="F899" i="1"/>
  <c r="H899" i="1" s="1"/>
  <c r="F898" i="1"/>
  <c r="H898" i="1" s="1"/>
  <c r="F897" i="1"/>
  <c r="H897" i="1" s="1"/>
  <c r="F896" i="1"/>
  <c r="H896" i="1" s="1"/>
  <c r="F895" i="1"/>
  <c r="H895" i="1" s="1"/>
  <c r="F894" i="1"/>
  <c r="H894" i="1" s="1"/>
  <c r="F893" i="1"/>
  <c r="H893" i="1" s="1"/>
  <c r="F892" i="1"/>
  <c r="H892" i="1" s="1"/>
  <c r="F891" i="1"/>
  <c r="H891" i="1" s="1"/>
  <c r="F890" i="1"/>
  <c r="H890" i="1" s="1"/>
  <c r="F889" i="1"/>
  <c r="H889" i="1" s="1"/>
  <c r="F888" i="1"/>
  <c r="H888" i="1" s="1"/>
  <c r="F887" i="1"/>
  <c r="H887" i="1" s="1"/>
  <c r="F886" i="1"/>
  <c r="H886" i="1" s="1"/>
  <c r="F885" i="1"/>
  <c r="H885" i="1" s="1"/>
  <c r="F884" i="1"/>
  <c r="H884" i="1" s="1"/>
  <c r="F883" i="1"/>
  <c r="H883" i="1" s="1"/>
  <c r="F882" i="1"/>
  <c r="H882" i="1" s="1"/>
  <c r="F881" i="1"/>
  <c r="H881" i="1" s="1"/>
  <c r="F880" i="1"/>
  <c r="H880" i="1" s="1"/>
  <c r="F879" i="1"/>
  <c r="H879" i="1" s="1"/>
  <c r="F878" i="1"/>
  <c r="H878" i="1" s="1"/>
  <c r="F877" i="1"/>
  <c r="H877" i="1" s="1"/>
  <c r="F876" i="1"/>
  <c r="H876" i="1" s="1"/>
  <c r="F875" i="1"/>
  <c r="H875" i="1" s="1"/>
  <c r="F874" i="1"/>
  <c r="H874" i="1" s="1"/>
  <c r="F873" i="1"/>
  <c r="H873" i="1" s="1"/>
  <c r="F872" i="1"/>
  <c r="H872" i="1" s="1"/>
  <c r="F871" i="1"/>
  <c r="H871" i="1" s="1"/>
  <c r="F870" i="1"/>
  <c r="H870" i="1" s="1"/>
  <c r="F869" i="1"/>
  <c r="H869" i="1" s="1"/>
  <c r="F868" i="1"/>
  <c r="H868" i="1" s="1"/>
  <c r="F867" i="1"/>
  <c r="H867" i="1" s="1"/>
  <c r="F866" i="1"/>
  <c r="H866" i="1" s="1"/>
  <c r="F865" i="1"/>
  <c r="H865" i="1" s="1"/>
  <c r="F864" i="1"/>
  <c r="H864" i="1" s="1"/>
  <c r="F863" i="1"/>
  <c r="H863" i="1" s="1"/>
  <c r="F862" i="1"/>
  <c r="H862" i="1" s="1"/>
  <c r="F861" i="1"/>
  <c r="H861" i="1" s="1"/>
  <c r="F860" i="1"/>
  <c r="H860" i="1" s="1"/>
  <c r="F859" i="1"/>
  <c r="H859" i="1" s="1"/>
  <c r="F858" i="1"/>
  <c r="H858" i="1" s="1"/>
  <c r="F857" i="1"/>
  <c r="H857" i="1" s="1"/>
  <c r="F856" i="1"/>
  <c r="H856" i="1" s="1"/>
  <c r="F855" i="1"/>
  <c r="H855" i="1" s="1"/>
  <c r="F854" i="1"/>
  <c r="H854" i="1" s="1"/>
  <c r="F853" i="1"/>
  <c r="H853" i="1" s="1"/>
  <c r="F852" i="1"/>
  <c r="H852" i="1" s="1"/>
  <c r="F851" i="1"/>
  <c r="H851" i="1" s="1"/>
  <c r="F850" i="1"/>
  <c r="H850" i="1" s="1"/>
  <c r="F849" i="1"/>
  <c r="H849" i="1" s="1"/>
  <c r="F848" i="1"/>
  <c r="H848" i="1" s="1"/>
  <c r="F847" i="1"/>
  <c r="H847" i="1" s="1"/>
  <c r="F846" i="1"/>
  <c r="H846" i="1" s="1"/>
  <c r="F845" i="1"/>
  <c r="H845" i="1" s="1"/>
  <c r="F844" i="1"/>
  <c r="H844" i="1" s="1"/>
  <c r="F843" i="1"/>
  <c r="H843" i="1" s="1"/>
  <c r="F842" i="1"/>
  <c r="H842" i="1" s="1"/>
  <c r="F841" i="1"/>
  <c r="H841" i="1" s="1"/>
  <c r="F840" i="1"/>
  <c r="H840" i="1" s="1"/>
  <c r="F839" i="1"/>
  <c r="H839" i="1" s="1"/>
  <c r="F838" i="1"/>
  <c r="H838" i="1" s="1"/>
  <c r="F837" i="1"/>
  <c r="H837" i="1" s="1"/>
  <c r="F836" i="1"/>
  <c r="H836" i="1" s="1"/>
  <c r="F835" i="1"/>
  <c r="H835" i="1" s="1"/>
  <c r="F834" i="1"/>
  <c r="H834" i="1" s="1"/>
  <c r="F833" i="1"/>
  <c r="H833" i="1" s="1"/>
  <c r="F832" i="1"/>
  <c r="H832" i="1" s="1"/>
  <c r="F831" i="1"/>
  <c r="H831" i="1" s="1"/>
  <c r="F830" i="1"/>
  <c r="H830" i="1" s="1"/>
  <c r="F829" i="1"/>
  <c r="H829" i="1" s="1"/>
  <c r="F828" i="1"/>
  <c r="H828" i="1" s="1"/>
  <c r="F827" i="1"/>
  <c r="H827" i="1" s="1"/>
  <c r="F826" i="1"/>
  <c r="H826" i="1" s="1"/>
  <c r="F825" i="1"/>
  <c r="H825" i="1" s="1"/>
  <c r="F824" i="1"/>
  <c r="H824" i="1" s="1"/>
  <c r="F823" i="1"/>
  <c r="H823" i="1" s="1"/>
  <c r="F822" i="1"/>
  <c r="H822" i="1" s="1"/>
  <c r="F821" i="1"/>
  <c r="H821" i="1" s="1"/>
  <c r="F820" i="1"/>
  <c r="H820" i="1" s="1"/>
  <c r="F819" i="1"/>
  <c r="H819" i="1" s="1"/>
  <c r="F818" i="1"/>
  <c r="H818" i="1" s="1"/>
  <c r="F817" i="1"/>
  <c r="H817" i="1" s="1"/>
  <c r="F816" i="1"/>
  <c r="H816" i="1" s="1"/>
  <c r="F815" i="1"/>
  <c r="H815" i="1" s="1"/>
  <c r="F814" i="1"/>
  <c r="H814" i="1" s="1"/>
  <c r="F813" i="1"/>
  <c r="H813" i="1" s="1"/>
  <c r="F812" i="1"/>
  <c r="H812" i="1" s="1"/>
  <c r="F811" i="1"/>
  <c r="H811" i="1" s="1"/>
  <c r="F810" i="1"/>
  <c r="H810" i="1" s="1"/>
  <c r="F809" i="1"/>
  <c r="H809" i="1" s="1"/>
  <c r="F808" i="1"/>
  <c r="H808" i="1" s="1"/>
  <c r="F807" i="1"/>
  <c r="H807" i="1" s="1"/>
  <c r="F806" i="1"/>
  <c r="H806" i="1" s="1"/>
  <c r="F805" i="1"/>
  <c r="H805" i="1" s="1"/>
  <c r="F804" i="1"/>
  <c r="H804" i="1" s="1"/>
  <c r="F803" i="1"/>
  <c r="H803" i="1" s="1"/>
  <c r="F802" i="1"/>
  <c r="H802" i="1" s="1"/>
  <c r="F801" i="1"/>
  <c r="H801" i="1" s="1"/>
  <c r="F800" i="1"/>
  <c r="H800" i="1" s="1"/>
  <c r="F799" i="1"/>
  <c r="H799" i="1" s="1"/>
  <c r="F798" i="1"/>
  <c r="H798" i="1" s="1"/>
  <c r="F797" i="1"/>
  <c r="H797" i="1" s="1"/>
  <c r="F796" i="1"/>
  <c r="H796" i="1" s="1"/>
  <c r="F795" i="1"/>
  <c r="H795" i="1" s="1"/>
  <c r="F794" i="1"/>
  <c r="H794" i="1" s="1"/>
  <c r="F793" i="1"/>
  <c r="H793" i="1" s="1"/>
  <c r="F792" i="1"/>
  <c r="H792" i="1" s="1"/>
  <c r="F791" i="1"/>
  <c r="H791" i="1" s="1"/>
  <c r="F790" i="1"/>
  <c r="H790" i="1" s="1"/>
  <c r="F789" i="1"/>
  <c r="H789" i="1" s="1"/>
  <c r="F788" i="1"/>
  <c r="H788" i="1" s="1"/>
  <c r="F787" i="1"/>
  <c r="H787" i="1" s="1"/>
  <c r="F786" i="1"/>
  <c r="H786" i="1" s="1"/>
  <c r="F785" i="1"/>
  <c r="H785" i="1" s="1"/>
  <c r="F784" i="1"/>
  <c r="H784" i="1" s="1"/>
  <c r="F783" i="1"/>
  <c r="H783" i="1" s="1"/>
  <c r="F782" i="1"/>
  <c r="H782" i="1" s="1"/>
  <c r="F781" i="1"/>
  <c r="H781" i="1" s="1"/>
  <c r="F780" i="1"/>
  <c r="H780" i="1" s="1"/>
  <c r="F779" i="1"/>
  <c r="H779" i="1" s="1"/>
  <c r="F778" i="1"/>
  <c r="H778" i="1" s="1"/>
  <c r="F777" i="1"/>
  <c r="H777" i="1" s="1"/>
  <c r="F776" i="1"/>
  <c r="H776" i="1" s="1"/>
  <c r="F775" i="1"/>
  <c r="H775" i="1" s="1"/>
  <c r="F774" i="1"/>
  <c r="H774" i="1" s="1"/>
  <c r="F773" i="1"/>
  <c r="H773" i="1" s="1"/>
  <c r="F772" i="1"/>
  <c r="H772" i="1" s="1"/>
  <c r="F771" i="1"/>
  <c r="H771" i="1" s="1"/>
  <c r="F770" i="1"/>
  <c r="H770" i="1" s="1"/>
  <c r="F769" i="1"/>
  <c r="H769" i="1" s="1"/>
  <c r="F768" i="1"/>
  <c r="H768" i="1" s="1"/>
  <c r="F767" i="1"/>
  <c r="H767" i="1" s="1"/>
  <c r="F766" i="1"/>
  <c r="H766" i="1" s="1"/>
  <c r="F765" i="1"/>
  <c r="H765" i="1" s="1"/>
  <c r="F764" i="1"/>
  <c r="H764" i="1" s="1"/>
  <c r="F763" i="1"/>
  <c r="H763" i="1" s="1"/>
  <c r="F762" i="1"/>
  <c r="H762" i="1" s="1"/>
  <c r="F761" i="1"/>
  <c r="H761" i="1" s="1"/>
  <c r="F760" i="1"/>
  <c r="H760" i="1" s="1"/>
  <c r="F759" i="1"/>
  <c r="H759" i="1" s="1"/>
  <c r="F758" i="1"/>
  <c r="H758" i="1" s="1"/>
  <c r="F757" i="1"/>
  <c r="H757" i="1" s="1"/>
  <c r="F756" i="1"/>
  <c r="H756" i="1" s="1"/>
  <c r="F755" i="1"/>
  <c r="H755" i="1" s="1"/>
  <c r="F754" i="1"/>
  <c r="H754" i="1" s="1"/>
  <c r="F753" i="1"/>
  <c r="H753" i="1" s="1"/>
  <c r="F752" i="1"/>
  <c r="H752" i="1" s="1"/>
  <c r="F751" i="1"/>
  <c r="H751" i="1" s="1"/>
  <c r="F750" i="1"/>
  <c r="H750" i="1" s="1"/>
  <c r="F749" i="1"/>
  <c r="H749" i="1" s="1"/>
  <c r="F748" i="1"/>
  <c r="H748" i="1" s="1"/>
  <c r="F747" i="1"/>
  <c r="H747" i="1" s="1"/>
  <c r="F746" i="1"/>
  <c r="H746" i="1" s="1"/>
  <c r="F745" i="1"/>
  <c r="H745" i="1" s="1"/>
  <c r="F744" i="1"/>
  <c r="H744" i="1" s="1"/>
  <c r="F743" i="1"/>
  <c r="H743" i="1" s="1"/>
  <c r="F742" i="1"/>
  <c r="H742" i="1" s="1"/>
  <c r="F741" i="1"/>
  <c r="H741" i="1" s="1"/>
  <c r="F740" i="1"/>
  <c r="H740" i="1" s="1"/>
  <c r="F739" i="1"/>
  <c r="H739" i="1" s="1"/>
  <c r="F738" i="1"/>
  <c r="H738" i="1" s="1"/>
  <c r="F737" i="1"/>
  <c r="H737" i="1" s="1"/>
  <c r="F736" i="1"/>
  <c r="H736" i="1" s="1"/>
  <c r="F735" i="1"/>
  <c r="H735" i="1" s="1"/>
  <c r="F734" i="1"/>
  <c r="H734" i="1" s="1"/>
  <c r="F733" i="1"/>
  <c r="H733" i="1" s="1"/>
  <c r="F732" i="1"/>
  <c r="H732" i="1" s="1"/>
  <c r="F731" i="1"/>
  <c r="H731" i="1" s="1"/>
  <c r="F730" i="1"/>
  <c r="H730" i="1" s="1"/>
  <c r="F729" i="1"/>
  <c r="H729" i="1" s="1"/>
  <c r="F728" i="1"/>
  <c r="H728" i="1" s="1"/>
  <c r="F727" i="1"/>
  <c r="H727" i="1" s="1"/>
  <c r="F726" i="1"/>
  <c r="H726" i="1" s="1"/>
  <c r="F725" i="1"/>
  <c r="H725" i="1" s="1"/>
  <c r="F724" i="1"/>
  <c r="H724" i="1" s="1"/>
  <c r="F723" i="1"/>
  <c r="H723" i="1" s="1"/>
  <c r="F722" i="1"/>
  <c r="H722" i="1" s="1"/>
  <c r="F721" i="1"/>
  <c r="H721" i="1" s="1"/>
  <c r="F720" i="1"/>
  <c r="H720" i="1" s="1"/>
  <c r="F719" i="1"/>
  <c r="H719" i="1" s="1"/>
  <c r="F718" i="1"/>
  <c r="H718" i="1" s="1"/>
  <c r="F717" i="1"/>
  <c r="H717" i="1" s="1"/>
  <c r="F716" i="1"/>
  <c r="H716" i="1" s="1"/>
  <c r="F715" i="1"/>
  <c r="H715" i="1" s="1"/>
  <c r="F714" i="1"/>
  <c r="H714" i="1" s="1"/>
  <c r="F713" i="1"/>
  <c r="H713" i="1" s="1"/>
  <c r="F712" i="1"/>
  <c r="H712" i="1" s="1"/>
  <c r="F711" i="1"/>
  <c r="H711" i="1" s="1"/>
  <c r="F710" i="1"/>
  <c r="H710" i="1" s="1"/>
  <c r="F709" i="1"/>
  <c r="H709" i="1" s="1"/>
  <c r="F708" i="1"/>
  <c r="H708" i="1" s="1"/>
  <c r="F707" i="1"/>
  <c r="H707" i="1" s="1"/>
  <c r="F706" i="1"/>
  <c r="H706" i="1" s="1"/>
  <c r="F705" i="1"/>
  <c r="H705" i="1" s="1"/>
  <c r="F704" i="1"/>
  <c r="H704" i="1" s="1"/>
  <c r="F703" i="1"/>
  <c r="H703" i="1" s="1"/>
  <c r="F702" i="1"/>
  <c r="H702" i="1" s="1"/>
  <c r="F701" i="1"/>
  <c r="H701" i="1" s="1"/>
  <c r="F700" i="1"/>
  <c r="H700" i="1" s="1"/>
  <c r="F699" i="1"/>
  <c r="H699" i="1" s="1"/>
  <c r="F698" i="1"/>
  <c r="H698" i="1" s="1"/>
  <c r="F697" i="1"/>
  <c r="H697" i="1" s="1"/>
  <c r="F696" i="1"/>
  <c r="H696" i="1" s="1"/>
  <c r="F695" i="1"/>
  <c r="H695" i="1" s="1"/>
  <c r="F694" i="1"/>
  <c r="H694" i="1" s="1"/>
  <c r="F693" i="1"/>
  <c r="H693" i="1" s="1"/>
  <c r="F692" i="1"/>
  <c r="H692" i="1" s="1"/>
  <c r="F691" i="1"/>
  <c r="H691" i="1" s="1"/>
  <c r="F690" i="1"/>
  <c r="H690" i="1" s="1"/>
  <c r="F689" i="1"/>
  <c r="H689" i="1" s="1"/>
  <c r="F688" i="1"/>
  <c r="H688" i="1" s="1"/>
  <c r="F687" i="1"/>
  <c r="H687" i="1" s="1"/>
  <c r="F686" i="1"/>
  <c r="H686" i="1" s="1"/>
  <c r="H1383" i="1" l="1"/>
  <c r="C11" i="1" s="1"/>
  <c r="E674" i="1"/>
  <c r="G674" i="1" s="1"/>
  <c r="E673" i="1"/>
  <c r="G673" i="1" s="1"/>
  <c r="E672" i="1"/>
  <c r="G672" i="1" s="1"/>
  <c r="E671" i="1"/>
  <c r="G671" i="1" s="1"/>
  <c r="E670" i="1"/>
  <c r="G670" i="1" s="1"/>
  <c r="E669" i="1"/>
  <c r="G669" i="1" s="1"/>
  <c r="E668" i="1"/>
  <c r="G668" i="1" s="1"/>
  <c r="E667" i="1"/>
  <c r="G667" i="1" s="1"/>
  <c r="E666" i="1"/>
  <c r="G666" i="1" s="1"/>
  <c r="E665" i="1"/>
  <c r="G665" i="1" s="1"/>
  <c r="E664" i="1"/>
  <c r="G664" i="1" s="1"/>
  <c r="E663" i="1"/>
  <c r="G663" i="1" s="1"/>
  <c r="E662" i="1"/>
  <c r="G662" i="1" s="1"/>
  <c r="E661" i="1"/>
  <c r="G661" i="1" s="1"/>
  <c r="E660" i="1"/>
  <c r="G660" i="1" s="1"/>
  <c r="E659" i="1"/>
  <c r="G659" i="1" s="1"/>
  <c r="E658" i="1"/>
  <c r="G658" i="1" s="1"/>
  <c r="E657" i="1"/>
  <c r="G657" i="1" s="1"/>
  <c r="E656" i="1"/>
  <c r="G656" i="1" s="1"/>
  <c r="E655" i="1"/>
  <c r="G655" i="1" s="1"/>
  <c r="E654" i="1"/>
  <c r="G654" i="1" s="1"/>
  <c r="E653" i="1"/>
  <c r="G653" i="1" s="1"/>
  <c r="E652" i="1"/>
  <c r="G652" i="1" s="1"/>
  <c r="E650" i="1"/>
  <c r="G650" i="1" s="1"/>
  <c r="E649" i="1"/>
  <c r="G649" i="1" s="1"/>
  <c r="E648" i="1"/>
  <c r="G648" i="1" s="1"/>
  <c r="E647" i="1"/>
  <c r="G647" i="1" s="1"/>
  <c r="E646" i="1"/>
  <c r="G646" i="1" s="1"/>
  <c r="E645" i="1"/>
  <c r="G645" i="1" s="1"/>
  <c r="E644" i="1"/>
  <c r="G644" i="1" s="1"/>
  <c r="E643" i="1"/>
  <c r="G643" i="1" s="1"/>
  <c r="E642" i="1"/>
  <c r="G642" i="1" s="1"/>
  <c r="E641" i="1"/>
  <c r="G641" i="1" s="1"/>
  <c r="E640" i="1"/>
  <c r="G640" i="1" s="1"/>
  <c r="E639" i="1"/>
  <c r="G639" i="1" s="1"/>
  <c r="E638" i="1"/>
  <c r="G638" i="1" s="1"/>
  <c r="E637" i="1"/>
  <c r="G637" i="1" s="1"/>
  <c r="E636" i="1"/>
  <c r="G636" i="1" s="1"/>
  <c r="E635" i="1"/>
  <c r="G635" i="1" s="1"/>
  <c r="E634" i="1"/>
  <c r="G634" i="1" s="1"/>
  <c r="E633" i="1"/>
  <c r="G633" i="1" s="1"/>
  <c r="E632" i="1"/>
  <c r="G632" i="1" s="1"/>
  <c r="E631" i="1"/>
  <c r="G631" i="1" s="1"/>
  <c r="E630" i="1"/>
  <c r="G630" i="1" s="1"/>
  <c r="E629" i="1"/>
  <c r="G629" i="1" s="1"/>
  <c r="E628" i="1"/>
  <c r="G628" i="1" s="1"/>
  <c r="E627" i="1"/>
  <c r="G627" i="1" s="1"/>
  <c r="E626" i="1"/>
  <c r="G626" i="1" s="1"/>
  <c r="E625" i="1"/>
  <c r="G625" i="1" s="1"/>
  <c r="E624" i="1"/>
  <c r="G624" i="1" s="1"/>
  <c r="E623" i="1"/>
  <c r="G623" i="1" s="1"/>
  <c r="E622" i="1"/>
  <c r="G622" i="1" s="1"/>
  <c r="E621" i="1"/>
  <c r="G621" i="1" s="1"/>
  <c r="E620" i="1"/>
  <c r="G620" i="1" s="1"/>
  <c r="E619" i="1"/>
  <c r="G619" i="1" s="1"/>
  <c r="E618" i="1"/>
  <c r="G618" i="1" s="1"/>
  <c r="E617" i="1"/>
  <c r="G617" i="1" s="1"/>
  <c r="E616" i="1"/>
  <c r="G616" i="1" s="1"/>
  <c r="E615" i="1"/>
  <c r="G615" i="1" s="1"/>
  <c r="E614" i="1"/>
  <c r="G614" i="1" s="1"/>
  <c r="E613" i="1"/>
  <c r="G613" i="1" s="1"/>
  <c r="E612" i="1"/>
  <c r="G612" i="1" s="1"/>
  <c r="E611" i="1"/>
  <c r="G611" i="1" s="1"/>
  <c r="E610" i="1"/>
  <c r="G610" i="1" s="1"/>
  <c r="E609" i="1"/>
  <c r="G609" i="1" s="1"/>
  <c r="E608" i="1"/>
  <c r="G608" i="1" s="1"/>
  <c r="E607" i="1"/>
  <c r="G607" i="1" s="1"/>
  <c r="E606" i="1"/>
  <c r="G606" i="1" s="1"/>
  <c r="E605" i="1"/>
  <c r="G605" i="1" s="1"/>
  <c r="E604" i="1"/>
  <c r="G604" i="1" s="1"/>
  <c r="E603" i="1"/>
  <c r="G603" i="1" s="1"/>
  <c r="E602" i="1"/>
  <c r="G602" i="1" s="1"/>
  <c r="E601" i="1"/>
  <c r="G601" i="1" s="1"/>
  <c r="E600" i="1"/>
  <c r="G600" i="1" s="1"/>
  <c r="E599" i="1"/>
  <c r="G599" i="1" s="1"/>
  <c r="E598" i="1"/>
  <c r="G598" i="1" s="1"/>
  <c r="E597" i="1"/>
  <c r="G597" i="1" s="1"/>
  <c r="E596" i="1"/>
  <c r="G596" i="1" s="1"/>
  <c r="E595" i="1"/>
  <c r="G595" i="1" s="1"/>
  <c r="E594" i="1"/>
  <c r="G594" i="1" s="1"/>
  <c r="E593" i="1"/>
  <c r="G593" i="1" s="1"/>
  <c r="E592" i="1"/>
  <c r="G592" i="1" s="1"/>
  <c r="E591" i="1"/>
  <c r="G591" i="1" s="1"/>
  <c r="E590" i="1"/>
  <c r="G590" i="1" s="1"/>
  <c r="E589" i="1"/>
  <c r="G589" i="1" s="1"/>
  <c r="E588" i="1"/>
  <c r="G588" i="1" s="1"/>
  <c r="E587" i="1"/>
  <c r="G587" i="1" s="1"/>
  <c r="E586" i="1"/>
  <c r="G586" i="1" s="1"/>
  <c r="E585" i="1"/>
  <c r="G585" i="1" s="1"/>
  <c r="E584" i="1"/>
  <c r="G584" i="1" s="1"/>
  <c r="E583" i="1"/>
  <c r="G583" i="1" s="1"/>
  <c r="E582" i="1"/>
  <c r="G582" i="1" s="1"/>
  <c r="E581" i="1"/>
  <c r="G581" i="1" s="1"/>
  <c r="E580" i="1"/>
  <c r="G580" i="1" s="1"/>
  <c r="E579" i="1"/>
  <c r="G579" i="1" s="1"/>
  <c r="E578" i="1"/>
  <c r="G578" i="1" s="1"/>
  <c r="E577" i="1"/>
  <c r="G577" i="1" s="1"/>
  <c r="E576" i="1"/>
  <c r="G576" i="1" s="1"/>
  <c r="E575" i="1"/>
  <c r="G575" i="1" s="1"/>
  <c r="E574" i="1"/>
  <c r="G574" i="1" s="1"/>
  <c r="E573" i="1"/>
  <c r="G573" i="1" s="1"/>
  <c r="E572" i="1"/>
  <c r="G572" i="1" s="1"/>
  <c r="E571" i="1"/>
  <c r="G571" i="1" s="1"/>
  <c r="E570" i="1"/>
  <c r="G570" i="1" s="1"/>
  <c r="E569" i="1"/>
  <c r="G569" i="1" s="1"/>
  <c r="E568" i="1"/>
  <c r="G568" i="1" s="1"/>
  <c r="E567" i="1"/>
  <c r="G567" i="1" s="1"/>
  <c r="E566" i="1"/>
  <c r="G566" i="1" s="1"/>
  <c r="E565" i="1"/>
  <c r="G565" i="1" s="1"/>
  <c r="E564" i="1"/>
  <c r="G564" i="1" s="1"/>
  <c r="E563" i="1"/>
  <c r="G563" i="1" s="1"/>
  <c r="E561" i="1"/>
  <c r="G561" i="1" s="1"/>
  <c r="E560" i="1"/>
  <c r="G560" i="1" s="1"/>
  <c r="E559" i="1"/>
  <c r="G559" i="1" s="1"/>
  <c r="E558" i="1"/>
  <c r="G558" i="1" s="1"/>
  <c r="E557" i="1"/>
  <c r="G557" i="1" s="1"/>
  <c r="E556" i="1"/>
  <c r="G556" i="1" s="1"/>
  <c r="E555" i="1"/>
  <c r="G555" i="1" s="1"/>
  <c r="E554" i="1"/>
  <c r="G554" i="1" s="1"/>
  <c r="E553" i="1"/>
  <c r="G553" i="1" s="1"/>
  <c r="E552" i="1"/>
  <c r="G552" i="1" s="1"/>
  <c r="E551" i="1"/>
  <c r="G551" i="1" s="1"/>
  <c r="E550" i="1"/>
  <c r="G550" i="1" s="1"/>
  <c r="E549" i="1"/>
  <c r="G549" i="1" s="1"/>
  <c r="E548" i="1"/>
  <c r="G548" i="1" s="1"/>
  <c r="E547" i="1"/>
  <c r="G547" i="1" s="1"/>
  <c r="E546" i="1"/>
  <c r="G546" i="1" s="1"/>
  <c r="E545" i="1"/>
  <c r="G545" i="1" s="1"/>
  <c r="E544" i="1"/>
  <c r="G544" i="1" s="1"/>
  <c r="E543" i="1"/>
  <c r="G543" i="1" s="1"/>
  <c r="E542" i="1"/>
  <c r="G542" i="1" s="1"/>
  <c r="E541" i="1"/>
  <c r="G541" i="1" s="1"/>
  <c r="E540" i="1"/>
  <c r="G540" i="1" s="1"/>
  <c r="E539" i="1"/>
  <c r="G539" i="1" s="1"/>
  <c r="E538" i="1"/>
  <c r="G538" i="1" s="1"/>
  <c r="E537" i="1"/>
  <c r="G537" i="1" s="1"/>
  <c r="E536" i="1"/>
  <c r="G536" i="1" s="1"/>
  <c r="E535" i="1"/>
  <c r="G535" i="1" s="1"/>
  <c r="E534" i="1"/>
  <c r="G534" i="1" s="1"/>
  <c r="E532" i="1"/>
  <c r="G532" i="1" s="1"/>
  <c r="E531" i="1"/>
  <c r="G531" i="1" s="1"/>
  <c r="E530" i="1"/>
  <c r="G530" i="1" s="1"/>
  <c r="E529" i="1"/>
  <c r="G529" i="1" s="1"/>
  <c r="E528" i="1"/>
  <c r="G528" i="1" s="1"/>
  <c r="E527" i="1"/>
  <c r="G527" i="1" s="1"/>
  <c r="E526" i="1"/>
  <c r="G526" i="1" s="1"/>
  <c r="E525" i="1"/>
  <c r="G525" i="1" s="1"/>
  <c r="E524" i="1"/>
  <c r="G524" i="1" s="1"/>
  <c r="E523" i="1"/>
  <c r="G523" i="1" s="1"/>
  <c r="E522" i="1"/>
  <c r="G522" i="1" s="1"/>
  <c r="E521" i="1"/>
  <c r="G521" i="1" s="1"/>
  <c r="E520" i="1"/>
  <c r="G520" i="1" s="1"/>
  <c r="E519" i="1"/>
  <c r="G519" i="1" s="1"/>
  <c r="E518" i="1"/>
  <c r="G518" i="1" s="1"/>
  <c r="E517" i="1"/>
  <c r="G517" i="1" s="1"/>
  <c r="E516" i="1"/>
  <c r="G516" i="1" s="1"/>
  <c r="E515" i="1"/>
  <c r="G515" i="1" s="1"/>
  <c r="E514" i="1"/>
  <c r="G514" i="1" s="1"/>
  <c r="E513" i="1"/>
  <c r="G513" i="1" s="1"/>
  <c r="E512" i="1"/>
  <c r="G512" i="1" s="1"/>
  <c r="E511" i="1"/>
  <c r="G511" i="1" s="1"/>
  <c r="E510" i="1"/>
  <c r="G510" i="1" s="1"/>
  <c r="E509" i="1"/>
  <c r="G509" i="1" s="1"/>
  <c r="E508" i="1"/>
  <c r="G508" i="1" s="1"/>
  <c r="E507" i="1"/>
  <c r="G507" i="1" s="1"/>
  <c r="E506" i="1"/>
  <c r="G506" i="1" s="1"/>
  <c r="E505" i="1"/>
  <c r="G505" i="1" s="1"/>
  <c r="E504" i="1"/>
  <c r="G504" i="1" s="1"/>
  <c r="E503" i="1"/>
  <c r="G503" i="1" s="1"/>
  <c r="E498" i="1"/>
  <c r="G498" i="1" s="1"/>
  <c r="E497" i="1"/>
  <c r="G497" i="1" s="1"/>
  <c r="E496" i="1"/>
  <c r="G496" i="1" s="1"/>
  <c r="E495" i="1"/>
  <c r="G495" i="1" s="1"/>
  <c r="E494" i="1"/>
  <c r="G494" i="1" s="1"/>
  <c r="E493" i="1"/>
  <c r="G493" i="1" s="1"/>
  <c r="E492" i="1"/>
  <c r="G492" i="1" s="1"/>
  <c r="E491" i="1"/>
  <c r="G491" i="1" s="1"/>
  <c r="E490" i="1"/>
  <c r="G490" i="1" s="1"/>
  <c r="E489" i="1"/>
  <c r="G489" i="1" s="1"/>
  <c r="E488" i="1"/>
  <c r="G488" i="1" s="1"/>
  <c r="E487" i="1"/>
  <c r="G487" i="1" s="1"/>
  <c r="E486" i="1"/>
  <c r="G486" i="1" s="1"/>
  <c r="E485" i="1"/>
  <c r="G485" i="1" s="1"/>
  <c r="E484" i="1"/>
  <c r="G484" i="1" s="1"/>
  <c r="E483" i="1"/>
  <c r="G483" i="1" s="1"/>
  <c r="E482" i="1"/>
  <c r="G482" i="1" s="1"/>
  <c r="E481" i="1"/>
  <c r="G481" i="1" s="1"/>
  <c r="E480" i="1"/>
  <c r="G480" i="1" s="1"/>
  <c r="E479" i="1"/>
  <c r="G479" i="1" s="1"/>
  <c r="E478" i="1"/>
  <c r="G478" i="1" s="1"/>
  <c r="E477" i="1"/>
  <c r="G477" i="1" s="1"/>
  <c r="E476" i="1"/>
  <c r="G476" i="1" s="1"/>
  <c r="E475" i="1"/>
  <c r="G475" i="1" s="1"/>
  <c r="E474" i="1"/>
  <c r="G474" i="1" s="1"/>
  <c r="E473" i="1"/>
  <c r="G473" i="1" s="1"/>
  <c r="E472" i="1"/>
  <c r="G472" i="1" s="1"/>
  <c r="E471" i="1"/>
  <c r="G471" i="1" s="1"/>
  <c r="E470" i="1"/>
  <c r="G470" i="1" s="1"/>
  <c r="E469" i="1"/>
  <c r="G469" i="1" s="1"/>
  <c r="E468" i="1"/>
  <c r="G468" i="1" s="1"/>
  <c r="E467" i="1"/>
  <c r="G467" i="1" s="1"/>
  <c r="E466" i="1"/>
  <c r="G466" i="1" s="1"/>
  <c r="E465" i="1"/>
  <c r="G465" i="1" s="1"/>
  <c r="E464" i="1"/>
  <c r="G464" i="1" s="1"/>
  <c r="E463" i="1"/>
  <c r="G463" i="1" s="1"/>
  <c r="E462" i="1"/>
  <c r="G462" i="1" s="1"/>
  <c r="E461" i="1"/>
  <c r="G461" i="1" s="1"/>
  <c r="E460" i="1"/>
  <c r="G460" i="1" s="1"/>
  <c r="E459" i="1"/>
  <c r="G459" i="1" s="1"/>
  <c r="E458" i="1"/>
  <c r="G458" i="1" s="1"/>
  <c r="E457" i="1"/>
  <c r="G457" i="1" s="1"/>
  <c r="E456" i="1"/>
  <c r="G456" i="1" s="1"/>
  <c r="E455" i="1"/>
  <c r="G455" i="1" s="1"/>
  <c r="E454" i="1"/>
  <c r="G454" i="1" s="1"/>
  <c r="E453" i="1"/>
  <c r="G453" i="1" s="1"/>
  <c r="E452" i="1"/>
  <c r="G452" i="1" s="1"/>
  <c r="E451" i="1"/>
  <c r="G451" i="1" s="1"/>
  <c r="E450" i="1"/>
  <c r="G450" i="1" s="1"/>
  <c r="E449" i="1"/>
  <c r="G449" i="1" s="1"/>
  <c r="E448" i="1"/>
  <c r="G448" i="1" s="1"/>
  <c r="E447" i="1"/>
  <c r="G447" i="1" s="1"/>
  <c r="E446" i="1"/>
  <c r="G446" i="1" s="1"/>
  <c r="E445" i="1"/>
  <c r="G445" i="1" s="1"/>
  <c r="E444" i="1"/>
  <c r="G444" i="1" s="1"/>
  <c r="E443" i="1"/>
  <c r="G443" i="1" s="1"/>
  <c r="E442" i="1"/>
  <c r="G442" i="1" s="1"/>
  <c r="E441" i="1"/>
  <c r="G441" i="1" s="1"/>
  <c r="E440" i="1"/>
  <c r="G440" i="1" s="1"/>
  <c r="E439" i="1"/>
  <c r="G439" i="1" s="1"/>
  <c r="E438" i="1"/>
  <c r="G438" i="1" s="1"/>
  <c r="E437" i="1"/>
  <c r="G437" i="1" s="1"/>
  <c r="E436" i="1"/>
  <c r="G436" i="1" s="1"/>
  <c r="E435" i="1"/>
  <c r="G435" i="1" s="1"/>
  <c r="E434" i="1"/>
  <c r="G434" i="1" s="1"/>
  <c r="E433" i="1"/>
  <c r="G433" i="1" s="1"/>
  <c r="E432" i="1"/>
  <c r="G432" i="1" s="1"/>
  <c r="E431" i="1"/>
  <c r="G431" i="1" s="1"/>
  <c r="E430" i="1"/>
  <c r="G430" i="1" s="1"/>
  <c r="E429" i="1"/>
  <c r="G429" i="1" s="1"/>
  <c r="E428" i="1"/>
  <c r="G428" i="1" s="1"/>
  <c r="E427" i="1"/>
  <c r="G427" i="1" s="1"/>
  <c r="E426" i="1"/>
  <c r="G426" i="1" s="1"/>
  <c r="E425" i="1"/>
  <c r="G425" i="1" s="1"/>
  <c r="E424" i="1"/>
  <c r="G424" i="1" s="1"/>
  <c r="E423" i="1"/>
  <c r="G423" i="1" s="1"/>
  <c r="E422" i="1"/>
  <c r="G422" i="1" s="1"/>
  <c r="E421" i="1"/>
  <c r="G421" i="1" s="1"/>
  <c r="E420" i="1"/>
  <c r="G420" i="1" s="1"/>
  <c r="E419" i="1"/>
  <c r="G419" i="1" s="1"/>
  <c r="E417" i="1"/>
  <c r="G417" i="1" s="1"/>
  <c r="E416" i="1"/>
  <c r="G416" i="1" s="1"/>
  <c r="E415" i="1"/>
  <c r="G415" i="1" s="1"/>
  <c r="E414" i="1"/>
  <c r="G414" i="1" s="1"/>
  <c r="E413" i="1"/>
  <c r="G413" i="1" s="1"/>
  <c r="E412" i="1"/>
  <c r="G412" i="1" s="1"/>
  <c r="E411" i="1"/>
  <c r="G411" i="1" s="1"/>
  <c r="E410" i="1"/>
  <c r="G410" i="1" s="1"/>
  <c r="E409" i="1"/>
  <c r="G409" i="1" s="1"/>
  <c r="E408" i="1"/>
  <c r="G408" i="1" s="1"/>
  <c r="E407" i="1"/>
  <c r="G407" i="1" s="1"/>
  <c r="E406" i="1"/>
  <c r="G406" i="1" s="1"/>
  <c r="E405" i="1"/>
  <c r="G405" i="1" s="1"/>
  <c r="E404" i="1"/>
  <c r="G404" i="1" s="1"/>
  <c r="E403" i="1"/>
  <c r="G403" i="1" s="1"/>
  <c r="E402" i="1"/>
  <c r="G402" i="1" s="1"/>
  <c r="E401" i="1"/>
  <c r="G401" i="1" s="1"/>
  <c r="E400" i="1"/>
  <c r="G400" i="1" s="1"/>
  <c r="E399" i="1"/>
  <c r="G399" i="1" s="1"/>
  <c r="E398" i="1"/>
  <c r="G398" i="1" s="1"/>
  <c r="E397" i="1"/>
  <c r="G397" i="1" s="1"/>
  <c r="E396" i="1"/>
  <c r="G396" i="1" s="1"/>
  <c r="E395" i="1"/>
  <c r="G395" i="1" s="1"/>
  <c r="E394" i="1"/>
  <c r="G394" i="1" s="1"/>
  <c r="E393" i="1"/>
  <c r="G393" i="1" s="1"/>
  <c r="E392" i="1"/>
  <c r="G392" i="1" s="1"/>
  <c r="E391" i="1"/>
  <c r="G391" i="1" s="1"/>
  <c r="E390" i="1"/>
  <c r="G390" i="1" s="1"/>
  <c r="E389" i="1"/>
  <c r="G389" i="1" s="1"/>
  <c r="E388" i="1"/>
  <c r="G388" i="1" s="1"/>
  <c r="E387" i="1"/>
  <c r="G387" i="1" s="1"/>
  <c r="E386" i="1"/>
  <c r="G386" i="1" s="1"/>
  <c r="E385" i="1"/>
  <c r="G385" i="1" s="1"/>
  <c r="E384" i="1"/>
  <c r="G384" i="1" s="1"/>
  <c r="E383" i="1"/>
  <c r="G383" i="1" s="1"/>
  <c r="E382" i="1"/>
  <c r="G382" i="1" s="1"/>
  <c r="E381" i="1"/>
  <c r="G381" i="1" s="1"/>
  <c r="E380" i="1"/>
  <c r="G380" i="1" s="1"/>
  <c r="E379" i="1"/>
  <c r="G379" i="1" s="1"/>
  <c r="E378" i="1"/>
  <c r="G378" i="1" s="1"/>
  <c r="E377" i="1"/>
  <c r="G377" i="1" s="1"/>
  <c r="E376" i="1"/>
  <c r="G376" i="1" s="1"/>
  <c r="E375" i="1"/>
  <c r="G375" i="1" s="1"/>
  <c r="E374" i="1"/>
  <c r="G374" i="1" s="1"/>
  <c r="E373" i="1"/>
  <c r="G373" i="1" s="1"/>
  <c r="E372" i="1"/>
  <c r="G372" i="1" s="1"/>
  <c r="E371" i="1"/>
  <c r="G371" i="1" s="1"/>
  <c r="E370" i="1"/>
  <c r="G370" i="1" s="1"/>
  <c r="E369" i="1"/>
  <c r="G369" i="1" s="1"/>
  <c r="E368" i="1"/>
  <c r="G368" i="1" s="1"/>
  <c r="E367" i="1"/>
  <c r="G367" i="1" s="1"/>
  <c r="E366" i="1"/>
  <c r="G366" i="1" s="1"/>
  <c r="E365" i="1"/>
  <c r="G365" i="1" s="1"/>
  <c r="E364" i="1"/>
  <c r="G364" i="1" s="1"/>
  <c r="E363" i="1"/>
  <c r="G363" i="1" s="1"/>
  <c r="E362" i="1"/>
  <c r="G362" i="1" s="1"/>
  <c r="E361" i="1"/>
  <c r="G361" i="1" s="1"/>
  <c r="E360" i="1"/>
  <c r="G360" i="1" s="1"/>
  <c r="E359" i="1"/>
  <c r="G359" i="1" s="1"/>
  <c r="E358" i="1"/>
  <c r="G358" i="1" s="1"/>
  <c r="E357" i="1"/>
  <c r="G357" i="1" s="1"/>
  <c r="E356" i="1"/>
  <c r="G356" i="1" s="1"/>
  <c r="E355" i="1"/>
  <c r="G355" i="1" s="1"/>
  <c r="E354" i="1"/>
  <c r="G354" i="1" s="1"/>
  <c r="E353" i="1"/>
  <c r="G353" i="1" s="1"/>
  <c r="E352" i="1"/>
  <c r="G352" i="1" s="1"/>
  <c r="E351" i="1"/>
  <c r="G351" i="1" s="1"/>
  <c r="E350" i="1"/>
  <c r="G350" i="1" s="1"/>
  <c r="E349" i="1"/>
  <c r="G349" i="1" s="1"/>
  <c r="E348" i="1"/>
  <c r="G348" i="1" s="1"/>
  <c r="E347" i="1"/>
  <c r="G347" i="1" s="1"/>
  <c r="E346" i="1"/>
  <c r="G346" i="1" s="1"/>
  <c r="E345" i="1"/>
  <c r="G345" i="1" s="1"/>
  <c r="E344" i="1"/>
  <c r="G344" i="1" s="1"/>
  <c r="E343" i="1"/>
  <c r="G343" i="1" s="1"/>
  <c r="E342" i="1"/>
  <c r="G342" i="1" s="1"/>
  <c r="E341" i="1"/>
  <c r="G341" i="1" s="1"/>
  <c r="E340" i="1"/>
  <c r="G340" i="1" s="1"/>
  <c r="E339" i="1"/>
  <c r="G339" i="1" s="1"/>
  <c r="E338" i="1"/>
  <c r="G338" i="1" s="1"/>
  <c r="E337" i="1"/>
  <c r="G337" i="1" s="1"/>
  <c r="E336" i="1"/>
  <c r="G336" i="1" s="1"/>
  <c r="E335" i="1"/>
  <c r="G335" i="1" s="1"/>
  <c r="E334" i="1"/>
  <c r="G334" i="1" s="1"/>
  <c r="E333" i="1"/>
  <c r="G333" i="1" s="1"/>
  <c r="E332" i="1"/>
  <c r="G332" i="1" s="1"/>
  <c r="E331" i="1"/>
  <c r="G331" i="1" s="1"/>
  <c r="E330" i="1"/>
  <c r="G330" i="1" s="1"/>
  <c r="E329" i="1"/>
  <c r="G329" i="1" s="1"/>
  <c r="E328" i="1"/>
  <c r="G328" i="1" s="1"/>
  <c r="E327" i="1"/>
  <c r="G327" i="1" s="1"/>
  <c r="E326" i="1"/>
  <c r="G326" i="1" s="1"/>
  <c r="E325" i="1"/>
  <c r="G325" i="1" s="1"/>
  <c r="E324" i="1"/>
  <c r="G324" i="1" s="1"/>
  <c r="E323" i="1"/>
  <c r="G323" i="1" s="1"/>
  <c r="E322" i="1"/>
  <c r="G322" i="1" s="1"/>
  <c r="E321" i="1"/>
  <c r="G321" i="1" s="1"/>
  <c r="E320" i="1"/>
  <c r="G320" i="1" s="1"/>
  <c r="E319" i="1"/>
  <c r="G319" i="1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E148" i="1"/>
  <c r="G148" i="1" s="1"/>
  <c r="E147" i="1"/>
  <c r="G147" i="1" s="1"/>
  <c r="E146" i="1"/>
  <c r="G146" i="1" s="1"/>
  <c r="E145" i="1"/>
  <c r="G145" i="1" s="1"/>
  <c r="E144" i="1"/>
  <c r="G144" i="1" s="1"/>
  <c r="E143" i="1"/>
  <c r="G143" i="1" s="1"/>
  <c r="E142" i="1"/>
  <c r="G142" i="1" s="1"/>
  <c r="E141" i="1"/>
  <c r="G141" i="1" s="1"/>
  <c r="E140" i="1"/>
  <c r="G140" i="1" s="1"/>
  <c r="E139" i="1"/>
  <c r="G139" i="1" s="1"/>
  <c r="E138" i="1"/>
  <c r="G138" i="1" s="1"/>
  <c r="E137" i="1"/>
  <c r="G137" i="1" s="1"/>
  <c r="E136" i="1"/>
  <c r="G136" i="1" s="1"/>
  <c r="E135" i="1"/>
  <c r="G135" i="1" s="1"/>
  <c r="E134" i="1"/>
  <c r="G134" i="1" s="1"/>
  <c r="E133" i="1"/>
  <c r="G133" i="1" s="1"/>
  <c r="E132" i="1"/>
  <c r="G132" i="1" s="1"/>
  <c r="E131" i="1"/>
  <c r="G131" i="1" s="1"/>
  <c r="E130" i="1"/>
  <c r="G130" i="1" s="1"/>
  <c r="E129" i="1"/>
  <c r="G129" i="1" s="1"/>
  <c r="E128" i="1"/>
  <c r="G128" i="1" s="1"/>
  <c r="E127" i="1"/>
  <c r="G127" i="1" s="1"/>
  <c r="E126" i="1"/>
  <c r="G126" i="1" s="1"/>
  <c r="E125" i="1"/>
  <c r="G125" i="1" s="1"/>
  <c r="E124" i="1"/>
  <c r="G124" i="1" s="1"/>
  <c r="E123" i="1"/>
  <c r="G123" i="1" s="1"/>
  <c r="E122" i="1"/>
  <c r="G122" i="1" s="1"/>
  <c r="E121" i="1"/>
  <c r="G121" i="1" s="1"/>
  <c r="E120" i="1"/>
  <c r="G120" i="1" s="1"/>
  <c r="E119" i="1"/>
  <c r="G119" i="1" s="1"/>
  <c r="E118" i="1"/>
  <c r="G118" i="1" s="1"/>
  <c r="E117" i="1"/>
  <c r="G117" i="1" s="1"/>
  <c r="E116" i="1"/>
  <c r="G116" i="1" s="1"/>
  <c r="E115" i="1"/>
  <c r="G115" i="1" s="1"/>
  <c r="E114" i="1"/>
  <c r="G114" i="1" s="1"/>
  <c r="E113" i="1"/>
  <c r="G113" i="1" s="1"/>
  <c r="E112" i="1"/>
  <c r="G112" i="1" s="1"/>
  <c r="E111" i="1"/>
  <c r="G111" i="1" s="1"/>
  <c r="E110" i="1"/>
  <c r="G110" i="1" s="1"/>
  <c r="E109" i="1"/>
  <c r="G109" i="1" s="1"/>
  <c r="E108" i="1"/>
  <c r="G108" i="1" s="1"/>
  <c r="E107" i="1"/>
  <c r="G107" i="1" s="1"/>
  <c r="E106" i="1"/>
  <c r="G106" i="1" s="1"/>
  <c r="E105" i="1"/>
  <c r="G105" i="1" s="1"/>
  <c r="E104" i="1"/>
  <c r="G104" i="1" s="1"/>
  <c r="E103" i="1"/>
  <c r="G103" i="1" s="1"/>
  <c r="E102" i="1"/>
  <c r="G102" i="1" s="1"/>
  <c r="E101" i="1"/>
  <c r="G101" i="1" s="1"/>
  <c r="E100" i="1"/>
  <c r="G100" i="1" s="1"/>
  <c r="E99" i="1"/>
  <c r="G99" i="1" s="1"/>
  <c r="E98" i="1"/>
  <c r="G98" i="1" s="1"/>
  <c r="E97" i="1"/>
  <c r="G97" i="1" s="1"/>
  <c r="E96" i="1"/>
  <c r="G96" i="1" s="1"/>
  <c r="E95" i="1"/>
  <c r="G95" i="1" s="1"/>
  <c r="E94" i="1"/>
  <c r="G94" i="1" s="1"/>
  <c r="E93" i="1"/>
  <c r="G93" i="1" s="1"/>
  <c r="E92" i="1"/>
  <c r="G92" i="1" s="1"/>
  <c r="E91" i="1"/>
  <c r="G91" i="1" s="1"/>
  <c r="E90" i="1"/>
  <c r="G90" i="1" s="1"/>
  <c r="E89" i="1"/>
  <c r="G89" i="1" s="1"/>
  <c r="E88" i="1"/>
  <c r="G88" i="1" s="1"/>
  <c r="E87" i="1"/>
  <c r="G87" i="1" s="1"/>
  <c r="E86" i="1"/>
  <c r="G86" i="1" s="1"/>
  <c r="E85" i="1"/>
  <c r="G85" i="1" s="1"/>
  <c r="E83" i="1"/>
  <c r="G83" i="1" s="1"/>
  <c r="E82" i="1"/>
  <c r="G82" i="1" s="1"/>
  <c r="E81" i="1"/>
  <c r="G81" i="1" s="1"/>
  <c r="E80" i="1"/>
  <c r="G80" i="1" s="1"/>
  <c r="E79" i="1"/>
  <c r="G79" i="1" s="1"/>
  <c r="E78" i="1"/>
  <c r="G78" i="1" s="1"/>
  <c r="E77" i="1"/>
  <c r="G77" i="1" s="1"/>
  <c r="E76" i="1"/>
  <c r="G76" i="1" s="1"/>
  <c r="E75" i="1"/>
  <c r="G75" i="1" s="1"/>
  <c r="E74" i="1"/>
  <c r="G74" i="1" s="1"/>
  <c r="E73" i="1"/>
  <c r="G73" i="1" s="1"/>
  <c r="E72" i="1"/>
  <c r="G72" i="1" s="1"/>
  <c r="E71" i="1"/>
  <c r="G71" i="1" s="1"/>
  <c r="E70" i="1"/>
  <c r="G70" i="1" s="1"/>
  <c r="E69" i="1"/>
  <c r="G69" i="1" s="1"/>
  <c r="E68" i="1"/>
  <c r="G68" i="1" s="1"/>
  <c r="E67" i="1"/>
  <c r="G67" i="1" s="1"/>
  <c r="E66" i="1"/>
  <c r="G66" i="1" s="1"/>
  <c r="E65" i="1"/>
  <c r="G65" i="1" s="1"/>
  <c r="E64" i="1"/>
  <c r="G64" i="1" s="1"/>
  <c r="E63" i="1"/>
  <c r="G63" i="1" s="1"/>
  <c r="E62" i="1"/>
  <c r="G62" i="1" s="1"/>
  <c r="E61" i="1"/>
  <c r="G61" i="1" s="1"/>
  <c r="E60" i="1"/>
  <c r="G60" i="1" s="1"/>
  <c r="E59" i="1"/>
  <c r="G59" i="1" s="1"/>
  <c r="E58" i="1"/>
  <c r="G58" i="1" s="1"/>
  <c r="E57" i="1"/>
  <c r="G57" i="1" s="1"/>
  <c r="E56" i="1"/>
  <c r="G56" i="1" s="1"/>
  <c r="E55" i="1"/>
  <c r="G55" i="1" s="1"/>
  <c r="E54" i="1"/>
  <c r="G54" i="1" s="1"/>
  <c r="E53" i="1"/>
  <c r="G53" i="1" s="1"/>
  <c r="E52" i="1"/>
  <c r="G52" i="1" s="1"/>
  <c r="E51" i="1"/>
  <c r="G51" i="1" s="1"/>
  <c r="E50" i="1"/>
  <c r="G50" i="1" s="1"/>
  <c r="E49" i="1"/>
  <c r="G49" i="1" s="1"/>
  <c r="E48" i="1"/>
  <c r="G48" i="1" s="1"/>
  <c r="E47" i="1"/>
  <c r="G47" i="1" s="1"/>
  <c r="E46" i="1"/>
  <c r="G46" i="1" s="1"/>
  <c r="E45" i="1"/>
  <c r="G45" i="1" s="1"/>
  <c r="E44" i="1"/>
  <c r="G44" i="1" s="1"/>
  <c r="E43" i="1"/>
  <c r="G43" i="1" s="1"/>
  <c r="E42" i="1"/>
  <c r="G42" i="1" s="1"/>
  <c r="E41" i="1"/>
  <c r="G41" i="1" s="1"/>
  <c r="E40" i="1"/>
  <c r="G40" i="1" s="1"/>
  <c r="E39" i="1"/>
  <c r="G39" i="1" s="1"/>
  <c r="E38" i="1"/>
  <c r="G38" i="1" s="1"/>
  <c r="E37" i="1"/>
  <c r="G37" i="1" s="1"/>
  <c r="E36" i="1"/>
  <c r="G36" i="1" s="1"/>
  <c r="E35" i="1"/>
  <c r="G35" i="1" s="1"/>
  <c r="E34" i="1"/>
  <c r="G34" i="1" s="1"/>
  <c r="E33" i="1"/>
  <c r="G33" i="1" s="1"/>
  <c r="E32" i="1"/>
  <c r="G32" i="1" s="1"/>
  <c r="E31" i="1"/>
  <c r="G31" i="1" s="1"/>
  <c r="E30" i="1"/>
  <c r="G30" i="1" s="1"/>
  <c r="E29" i="1"/>
  <c r="G29" i="1" s="1"/>
  <c r="G675" i="1" l="1"/>
  <c r="C10" i="1" s="1"/>
  <c r="C13" i="1" s="1"/>
</calcChain>
</file>

<file path=xl/sharedStrings.xml><?xml version="1.0" encoding="utf-8"?>
<sst xmlns="http://schemas.openxmlformats.org/spreadsheetml/2006/main" count="8797" uniqueCount="5926">
  <si>
    <t>Diese Liste ist eine Information (welche Arten verfügbar sind)</t>
  </si>
  <si>
    <t xml:space="preserve">Angaben ohne Gewähr; Druck- und Satzfehler vorbehalten </t>
  </si>
  <si>
    <t>Paracheirodon axelrodi</t>
  </si>
  <si>
    <t>Roter Neon gr.</t>
  </si>
  <si>
    <t>Blauer Neon kl.- mi.</t>
  </si>
  <si>
    <t>Paracheirodon simulans</t>
  </si>
  <si>
    <t>Neonsalmler kl. - mi.</t>
  </si>
  <si>
    <t>Neonsalmler mi.</t>
  </si>
  <si>
    <t>Neonsalmler gr.</t>
  </si>
  <si>
    <t>Paracheirodon innesi</t>
  </si>
  <si>
    <t>Neonsalmler diamant mi.- gr.</t>
  </si>
  <si>
    <t>Schwarzer Neon mi.- gr.</t>
  </si>
  <si>
    <t>Hyphessobrycon axelrodi</t>
  </si>
  <si>
    <t>Sichelsalmler mi.- gr.</t>
  </si>
  <si>
    <t>Hyphessobrycon robertsi</t>
  </si>
  <si>
    <t>Astyanax columbianer mi.- gr.</t>
  </si>
  <si>
    <t>Red-Blue Columbia</t>
  </si>
  <si>
    <t>Rotkopfsalmler NZ mi.- gr.</t>
  </si>
  <si>
    <t>Hemigrammus bleheri</t>
  </si>
  <si>
    <t>Rautenflecksalmler mi.- gr.</t>
  </si>
  <si>
    <t>Hyphessobrycon caudovittatus</t>
  </si>
  <si>
    <t>Kirschflecksalmler mi.- gr.</t>
  </si>
  <si>
    <t>Hyphessobrycon socolofi</t>
  </si>
  <si>
    <t>Fahnen-Kirschflecksalmler gr.</t>
  </si>
  <si>
    <t>Hyphessobrycon erythrostima</t>
  </si>
  <si>
    <t>Kitty - Tetra mi.- gr.</t>
  </si>
  <si>
    <t>Hyphessobrycon heliacus</t>
  </si>
  <si>
    <t>Roter Phantomsalmler mi.-gr.</t>
  </si>
  <si>
    <t>Megalomphodus sweglesi</t>
  </si>
  <si>
    <t>Schwarzer Phantomsamler mi.-gr</t>
  </si>
  <si>
    <t>Megalamphodus magalopterus</t>
  </si>
  <si>
    <t>Rubi Phantomsalmler mi.-gr.</t>
  </si>
  <si>
    <t>Megalophodus sp. WF aus Bogota</t>
  </si>
  <si>
    <t>Gelber Phantomsalmler mi.-gr.</t>
  </si>
  <si>
    <t>Megalamphodus roseus</t>
  </si>
  <si>
    <t>Königssalmler mi.- gr.</t>
  </si>
  <si>
    <t>Inpaichthys keeri</t>
  </si>
  <si>
    <t>Königssalmler super blau mi.-g</t>
  </si>
  <si>
    <t>Inpaich. kerri super blau</t>
  </si>
  <si>
    <t>Trauermantelsalmler mi.</t>
  </si>
  <si>
    <t>Gymnocorymbus ternetzi</t>
  </si>
  <si>
    <t>Trauermantels. gold mi.-gr.</t>
  </si>
  <si>
    <t>Kupfersalmler mi.</t>
  </si>
  <si>
    <t>Hasemania nana</t>
  </si>
  <si>
    <t>Kupfersalmler gr.</t>
  </si>
  <si>
    <t>Schmucksalmler mi.- gr.</t>
  </si>
  <si>
    <t>Hyphessobrycon bentosi bentosi</t>
  </si>
  <si>
    <t>Schmucksalmler WHITE FIN mi.-g</t>
  </si>
  <si>
    <t>Hyphessobrycon ornatus sp.</t>
  </si>
  <si>
    <t>Zitronensalmler mi.- gr.</t>
  </si>
  <si>
    <t>Hyphessobrycon pulchripinis</t>
  </si>
  <si>
    <t>Feuersalmler kl.- mi.</t>
  </si>
  <si>
    <t>Hyphessobrycon amandae</t>
  </si>
  <si>
    <t>Roter von Rio mi.- gr.</t>
  </si>
  <si>
    <t>Hyphessobrycon flammeus</t>
  </si>
  <si>
    <t>Blauer Perusalmler mi.</t>
  </si>
  <si>
    <t>Boehlkea fredcochui</t>
  </si>
  <si>
    <t>Blauer Perusalmler WF gr.</t>
  </si>
  <si>
    <t>Marmorbeilbauch mi.- gr.</t>
  </si>
  <si>
    <t>Carnegiella strigata-vesca</t>
  </si>
  <si>
    <t>Gefleckter Beilbauch gr.-ex-gr</t>
  </si>
  <si>
    <t>sehr schön</t>
  </si>
  <si>
    <t>Silberbeilbauchfisch gr.</t>
  </si>
  <si>
    <t>Gasteropelecus sternicla</t>
  </si>
  <si>
    <t>Rotaugen - Moenkhausia mi.</t>
  </si>
  <si>
    <t>Moenkhausia sanctaefilomenae</t>
  </si>
  <si>
    <t>Brillantsalmler mi.- gr.</t>
  </si>
  <si>
    <t>Moenkhausia pittieri</t>
  </si>
  <si>
    <t>Rotflossen - Glassalmlermi.-gr</t>
  </si>
  <si>
    <t>Prionobrama filigera</t>
  </si>
  <si>
    <t>Rotflossensalmler mi.- gr.</t>
  </si>
  <si>
    <t>Aphyocharax anisitsi</t>
  </si>
  <si>
    <t>Rubinsalmler mi.- gr.</t>
  </si>
  <si>
    <t>Aphyocharax rathbuni</t>
  </si>
  <si>
    <t>Blutsalmler mi.</t>
  </si>
  <si>
    <t>Hyphessobrycon callistus</t>
  </si>
  <si>
    <t>Längsbandziersalmler mi.- gr.</t>
  </si>
  <si>
    <t>Nannostomus beckfordi</t>
  </si>
  <si>
    <t>Glühlichtsalmler mi.- gr.</t>
  </si>
  <si>
    <t>Hemigrammus erythrozonus</t>
  </si>
  <si>
    <t>Hemigrammus rubrostriatus WF gr.</t>
  </si>
  <si>
    <t>Kaisertetra mi.- gr.</t>
  </si>
  <si>
    <t>Nematobrycon palmeri</t>
  </si>
  <si>
    <t>Schrägschwimmer gr.</t>
  </si>
  <si>
    <t>Thayeria boehlkei</t>
  </si>
  <si>
    <t>Zwergziersalmler mi.-gr. NZ</t>
  </si>
  <si>
    <t>Nannostomus marginatus</t>
  </si>
  <si>
    <t>Sternflecksalmler mi.- gr.</t>
  </si>
  <si>
    <t>Pristella maxillaris</t>
  </si>
  <si>
    <t>Schlußlichtsalmler mi.- gr.</t>
  </si>
  <si>
    <t>Hemigrammus ocellifer</t>
  </si>
  <si>
    <t>Grüner Neon WF mi.-gr.</t>
  </si>
  <si>
    <t>Hemigrammus hyanuary</t>
  </si>
  <si>
    <t>Roter Piranha  kl.</t>
  </si>
  <si>
    <t>Serrasalmus nattereri</t>
  </si>
  <si>
    <t>Spritzsalmler mi.- gr.</t>
  </si>
  <si>
    <t>Copella arnoldi</t>
  </si>
  <si>
    <t>Blauer Diamantsalmler mi.</t>
  </si>
  <si>
    <t>Alestopetersius smykalai</t>
  </si>
  <si>
    <t>Kongosalmler (Blauer) mi.-gr.</t>
  </si>
  <si>
    <t>Phenacogrammus interruptus</t>
  </si>
  <si>
    <t>Kongosalmler (Blauer) gr.</t>
  </si>
  <si>
    <t>nur Männchen</t>
  </si>
  <si>
    <t>Riesen - Otocinclus 4 - 5 cm</t>
  </si>
  <si>
    <t>Hypoptopoma gulare</t>
  </si>
  <si>
    <t>Gestr.Ohrgitter-Harnischw.mi-g</t>
  </si>
  <si>
    <t>Otocinclus affinis</t>
  </si>
  <si>
    <t>Otocinclus negros mi.</t>
  </si>
  <si>
    <t>Otocinclus negros</t>
  </si>
  <si>
    <t>Indischer Glaswels mi.- gr.</t>
  </si>
  <si>
    <t>Kryptopterus bicirrhis</t>
  </si>
  <si>
    <t>Fiederbartwels gem. 4 - 6 cm</t>
  </si>
  <si>
    <t>gem. aus Afrika</t>
  </si>
  <si>
    <t>Vielpunkt.-Fiederbartw. 3-5 cm</t>
  </si>
  <si>
    <t>S. multipunktatus Hybrid</t>
  </si>
  <si>
    <t>Kuckucks-Fiederbartw. 3 cm</t>
  </si>
  <si>
    <t>Synodontis petricola</t>
  </si>
  <si>
    <t>Rückenschw.-Kongowels mi.- gr</t>
  </si>
  <si>
    <t>Synodontis nigriventris</t>
  </si>
  <si>
    <t>Corydoras nanus mi.-gr.</t>
  </si>
  <si>
    <t>Corydoras nanus</t>
  </si>
  <si>
    <t>Schraffierter Panzerw.mi.-gr.</t>
  </si>
  <si>
    <t>Corydors elegans</t>
  </si>
  <si>
    <t>Panda - Panzerwels mi.- gr.</t>
  </si>
  <si>
    <t>Corydoras panda</t>
  </si>
  <si>
    <t>Smaragd - Panzerwels mi.- gr.</t>
  </si>
  <si>
    <t>Brochis splendens</t>
  </si>
  <si>
    <t>Schabracken-Panzerwels NZ mi.</t>
  </si>
  <si>
    <t>Corydoras barbatus</t>
  </si>
  <si>
    <t>Stromlinien-Panzerwels kl.-mi.</t>
  </si>
  <si>
    <t>Corydoras arcuatus</t>
  </si>
  <si>
    <t>Gelbflossen-Panzerwels mi.-gr.</t>
  </si>
  <si>
    <t>Corydoras melanotaenia</t>
  </si>
  <si>
    <t>Sterbas Panzerwels NZ mi.</t>
  </si>
  <si>
    <t>Corydoras sterbai</t>
  </si>
  <si>
    <t>Schwarzbinden-Panzerw. mi.-gr.</t>
  </si>
  <si>
    <t>Corydoras melanistius melanist</t>
  </si>
  <si>
    <t>Leopard-Panzerwels gr.</t>
  </si>
  <si>
    <t>Corydoras leopardus</t>
  </si>
  <si>
    <t>Corydoras davidsandsi gr.</t>
  </si>
  <si>
    <t>Corydoras dabidsandsi</t>
  </si>
  <si>
    <t>Corydoras leucomelas mi.-gr.</t>
  </si>
  <si>
    <t>Corydoras leucomelas</t>
  </si>
  <si>
    <t>Corydoras adolfoi gr.</t>
  </si>
  <si>
    <t>Corydoras adolfoi</t>
  </si>
  <si>
    <t>Corydoras orphnopterus gr.</t>
  </si>
  <si>
    <t>Corydoras orphnopterus</t>
  </si>
  <si>
    <t>Corydoras diphyes gr.</t>
  </si>
  <si>
    <t>Corydoras diphyes</t>
  </si>
  <si>
    <t>Metallpanzerwels mi.</t>
  </si>
  <si>
    <t>Corydoras aeneus</t>
  </si>
  <si>
    <t>Corydoras sp. Venezuela  mi.</t>
  </si>
  <si>
    <t>Corydoras sp.aff aneus</t>
  </si>
  <si>
    <t>Cory.  Venezuela  black mi.-gr</t>
  </si>
  <si>
    <t>Corydoras eques WF gr.</t>
  </si>
  <si>
    <t>Marmor - Panzerwels mi.</t>
  </si>
  <si>
    <t>Corydoras paleatus</t>
  </si>
  <si>
    <t>Albino - Panzerwels mi.</t>
  </si>
  <si>
    <t>Corydoras paleatus albino</t>
  </si>
  <si>
    <t>Panzerwelse gem. mi. NZ</t>
  </si>
  <si>
    <t/>
  </si>
  <si>
    <t>Bänder - Panzerwels gr.</t>
  </si>
  <si>
    <t>Corydoras schwartzi</t>
  </si>
  <si>
    <t>Netz-Panzerwels gr.</t>
  </si>
  <si>
    <t>Corydoras reticulatus</t>
  </si>
  <si>
    <t>Julipanzerwels mi.</t>
  </si>
  <si>
    <t>Corydoras julii</t>
  </si>
  <si>
    <t>Julipanzerwels mi.- gr.</t>
  </si>
  <si>
    <t>Julipanzerwels gr.</t>
  </si>
  <si>
    <t>Corydoras weitzmani NZ mi.-gr.</t>
  </si>
  <si>
    <t>Schöner Elfenwels   5 - 6 cm</t>
  </si>
  <si>
    <t>Acanthicus adonis</t>
  </si>
  <si>
    <t>Goldbartwels  5 - 6  cm NZ</t>
  </si>
  <si>
    <t>Sturisoma aureum</t>
  </si>
  <si>
    <t>Goldbartwels  9 - 12 cm WF</t>
  </si>
  <si>
    <t>Sturiosoma aureum</t>
  </si>
  <si>
    <t>Sturisoma barbatum WF 8 - 10 cm</t>
  </si>
  <si>
    <t>Sturisoma barbatum</t>
  </si>
  <si>
    <t>Hexenwels gr. 8 - 10 cm</t>
  </si>
  <si>
    <t>Rineloricaria fallax</t>
  </si>
  <si>
    <t>Hexenwels NZ kl.</t>
  </si>
  <si>
    <t>Loricaria filamentosa</t>
  </si>
  <si>
    <t>Rineloricaria wolfei  7-9 cm</t>
  </si>
  <si>
    <t>Rineloricaria wolfei</t>
  </si>
  <si>
    <t>Lanzenharnischw. ROT  5-7cm</t>
  </si>
  <si>
    <t>Schrot - Schwielenwels WF mi,-gr.</t>
  </si>
  <si>
    <t>Dianema longibarbis</t>
  </si>
  <si>
    <t>Liniendornwels mi.- gr.</t>
  </si>
  <si>
    <t>Platydoras costatus</t>
  </si>
  <si>
    <t>Gemalter Schwielenwels mi.- gr</t>
  </si>
  <si>
    <t>Hoplosternum thoracatum</t>
  </si>
  <si>
    <t>Punktierter Chaetost.gr.-ex.gr</t>
  </si>
  <si>
    <t>Chaetostomus sp.</t>
  </si>
  <si>
    <t>Chaetostomus thomasi mi.- gr.</t>
  </si>
  <si>
    <t>Chaetostomus thomasi</t>
  </si>
  <si>
    <t>Gemeiner Nadelwels mi.</t>
  </si>
  <si>
    <t>Farlowella acus</t>
  </si>
  <si>
    <t>Gemeiner Nadelwels mi.- gr.</t>
  </si>
  <si>
    <t>Wabenschilderwels   NZ 4-5  cm</t>
  </si>
  <si>
    <t>Pterygoplichthys gibbiceps</t>
  </si>
  <si>
    <t>Wabenschilderwels   NZ 6-7  cm</t>
  </si>
  <si>
    <t>Wabenschilderwels   NZ 8-12 cm</t>
  </si>
  <si>
    <t>Wabenschilderwels   NZ12-16 cm</t>
  </si>
  <si>
    <t>Punkt. Schilderwels NZ 4-5  cm</t>
  </si>
  <si>
    <t>Hypostomus punctatus</t>
  </si>
  <si>
    <t>Punkt. Schilderwels NZ 6-7  cm</t>
  </si>
  <si>
    <t>Punkt. Schilderwels NZ 8-12 cm</t>
  </si>
  <si>
    <t>Punkt. Schilderwels NZ12-16 cm</t>
  </si>
  <si>
    <t>Hypostomus punktatus</t>
  </si>
  <si>
    <t>Hypostomus margaritifer 12-15 cm</t>
  </si>
  <si>
    <t>Hypostomus margaritifer</t>
  </si>
  <si>
    <t>LDA 33   5 - 6 cm</t>
  </si>
  <si>
    <t>Baryancistrus sp.</t>
  </si>
  <si>
    <t>LDA 33   8 - 10 cm</t>
  </si>
  <si>
    <t>L 001    5 - 6 cm</t>
  </si>
  <si>
    <t>Glyptoperichthys joselimaianus</t>
  </si>
  <si>
    <t>L 014  22 - 25 cm</t>
  </si>
  <si>
    <t>Scobiancistrus aureatus</t>
  </si>
  <si>
    <t>L 018   6 - 7  cm</t>
  </si>
  <si>
    <t>Baryancistrus spec.</t>
  </si>
  <si>
    <t>L 025  18 - 20 cm</t>
  </si>
  <si>
    <t>Pseudacanthicus sp. L 25</t>
  </si>
  <si>
    <t>L 027   6 - 7  cm Rio Xingu</t>
  </si>
  <si>
    <t>Panaque cf. armbrusteri</t>
  </si>
  <si>
    <t>L 046 4 cm NZ Zebrawels</t>
  </si>
  <si>
    <t>Hyphancistrus sp.</t>
  </si>
  <si>
    <t>L 097 10 - 12 cm</t>
  </si>
  <si>
    <t>Pseudacanthicus sp.</t>
  </si>
  <si>
    <t>L 097  17 - 20 cm</t>
  </si>
  <si>
    <t>L 095   12 - 15 cm</t>
  </si>
  <si>
    <t>Pseudorinelepis genibarbis</t>
  </si>
  <si>
    <t>L 128   3 - 4cm</t>
  </si>
  <si>
    <t>Ancistrinae gen.sp.</t>
  </si>
  <si>
    <t>L 107  4 - 6 cm</t>
  </si>
  <si>
    <t>Ancistrus Brillant</t>
  </si>
  <si>
    <t>L 134  Regular Peckoltia 4-5cm</t>
  </si>
  <si>
    <t>Peckoltia sp.</t>
  </si>
  <si>
    <t>L 144   2 - 3  cm</t>
  </si>
  <si>
    <t>Ancistrus sp.</t>
  </si>
  <si>
    <t>L 204   3 - 4  cm</t>
  </si>
  <si>
    <t>Panaque spec.</t>
  </si>
  <si>
    <t>L 204   5 - 6 cm</t>
  </si>
  <si>
    <t>Panaqolus sp.</t>
  </si>
  <si>
    <t>L 226   4 - 6  cm</t>
  </si>
  <si>
    <t>Panaqolus changae</t>
  </si>
  <si>
    <t>L 235   5 - 7  cm</t>
  </si>
  <si>
    <t>Pseudolithoxus anthrax</t>
  </si>
  <si>
    <t>L 235   7 - 9  cm</t>
  </si>
  <si>
    <t>L 333   4 cm  ÖNZ</t>
  </si>
  <si>
    <t>Hypancistrus sp.</t>
  </si>
  <si>
    <t>L 333  8 - 10 cm  Wildfänge</t>
  </si>
  <si>
    <t>sehr schön weiß/schwarz</t>
  </si>
  <si>
    <t>L 200   8 - 9  cm</t>
  </si>
  <si>
    <t>Hemiancistrus subviridis</t>
  </si>
  <si>
    <t>L 200a  High Fin   6-8 cm</t>
  </si>
  <si>
    <t>L 201   4 - 5  cm</t>
  </si>
  <si>
    <t>Hypancistrus inspector</t>
  </si>
  <si>
    <t>L 199   5 - 7  cm</t>
  </si>
  <si>
    <t>L 253  19 - 22 cm</t>
  </si>
  <si>
    <t>Scobiancistrus sp.</t>
  </si>
  <si>
    <t>L 260   4 - 5 cm NZ</t>
  </si>
  <si>
    <t>L 314   6 - 8 cm</t>
  </si>
  <si>
    <t>Leporacanthicus sp.</t>
  </si>
  <si>
    <t>L 397  4 -5 cm</t>
  </si>
  <si>
    <t>Panaqdus sp.</t>
  </si>
  <si>
    <t>L 425  4 - 6 cm</t>
  </si>
  <si>
    <t>L 399   4 - 6 cm</t>
  </si>
  <si>
    <t>Schwarzlinienharschw. 3 cm</t>
  </si>
  <si>
    <t>Panaque nigrolineatus</t>
  </si>
  <si>
    <t>Schwarzlinienharnischw.6-7cm</t>
  </si>
  <si>
    <t>Rotflossen-Antennenwels 6-7 cm</t>
  </si>
  <si>
    <t>Phractocephalus hemioliop</t>
  </si>
  <si>
    <t>Gebänd. Zwergschilderwels mi.</t>
  </si>
  <si>
    <t>Peckoltia pulcher</t>
  </si>
  <si>
    <t>Peckoltia alto nhamunda 5-7 cm</t>
  </si>
  <si>
    <t>Ancistrus sp. "Rio Mamore" 4-6 cm</t>
  </si>
  <si>
    <t>Tüpfelantennenwels mi.</t>
  </si>
  <si>
    <t>Ancistrus spec.</t>
  </si>
  <si>
    <t>Tüpfelantennenwels 3 - 4 cm</t>
  </si>
  <si>
    <t>Tüpfelantennenwels 5 - 6 cm</t>
  </si>
  <si>
    <t>Tüpfelantennenwels 7 - 8 cm</t>
  </si>
  <si>
    <t>Tüpfelantennenwels 8 - 10cm</t>
  </si>
  <si>
    <t>Tüpfelantennenw. albino mi.</t>
  </si>
  <si>
    <t>Tüpfelantennenw. albino 4-5cm</t>
  </si>
  <si>
    <t>Tüpfelant. schleier mi.</t>
  </si>
  <si>
    <t>Ancistrus spez.</t>
  </si>
  <si>
    <t>Tüpfelant. super red  4 - 6cm</t>
  </si>
  <si>
    <t>Dominowels mi.-gr.</t>
  </si>
  <si>
    <t>Pimelodus pictus</t>
  </si>
  <si>
    <t>Silberhai mi.- gr.</t>
  </si>
  <si>
    <t>Arius seemani</t>
  </si>
  <si>
    <t>Zweifarb. Bratpfannenw.mi.-gr.</t>
  </si>
  <si>
    <t>Dysichthys coracoideus</t>
  </si>
  <si>
    <t>Leopard-Antennenwels 6 cm</t>
  </si>
  <si>
    <t>Perrunichthys perruno</t>
  </si>
  <si>
    <t>Tigerspatelwels    6 - 9 cm</t>
  </si>
  <si>
    <t>Pseudoplatystoma fasciatus</t>
  </si>
  <si>
    <t>Netzschmerle gr. 4 cm</t>
  </si>
  <si>
    <t>Botia loachata</t>
  </si>
  <si>
    <t>Prachtschmerle     4 cm</t>
  </si>
  <si>
    <t>Botia macracanthus</t>
  </si>
  <si>
    <t>Prachtschmerle  4 - 5 cm</t>
  </si>
  <si>
    <t>Prachtschmerle gr. 5 cm</t>
  </si>
  <si>
    <t>Rüsselbarbe siam(echte)1-1,5cm</t>
  </si>
  <si>
    <t>Flying fox black line</t>
  </si>
  <si>
    <t>Saugschmerle siam. mi.</t>
  </si>
  <si>
    <t>Gyrinocheilus aymoineri</t>
  </si>
  <si>
    <t>Saugschmerle gold  mi.</t>
  </si>
  <si>
    <t>Gyrinocheilus aymonieri</t>
  </si>
  <si>
    <t>Crossocheilus reticulatus 3-4c</t>
  </si>
  <si>
    <t>sehr guter Algenfresser</t>
  </si>
  <si>
    <t>Panda Saugbarbe 3 cm</t>
  </si>
  <si>
    <t>Garra flavatra</t>
  </si>
  <si>
    <t>Panda Saugbarbe 5 cm</t>
  </si>
  <si>
    <t>Garra rufa 2 - 3 cm</t>
  </si>
  <si>
    <t>Garra rufa 3 - 4 cm</t>
  </si>
  <si>
    <t>Garra rufa</t>
  </si>
  <si>
    <t>Punktierter Flossensauger mi.</t>
  </si>
  <si>
    <t>Gastromyzon punctulatus</t>
  </si>
  <si>
    <t>Beaufortia leveretti mi.-gr.</t>
  </si>
  <si>
    <t>Schöner Flossensauger</t>
  </si>
  <si>
    <t>Sewellia lineolata mi.- gr.</t>
  </si>
  <si>
    <t>sehr schöner Flossensauger</t>
  </si>
  <si>
    <t>Feuerschwanz  3 cm</t>
  </si>
  <si>
    <t>Epalzeorhynchus bicolor</t>
  </si>
  <si>
    <t>Grüner Fransenlipper 5 cm</t>
  </si>
  <si>
    <t>Epalzeorhynchus frenatus</t>
  </si>
  <si>
    <t>Grüner Fransenl. albino  5 cm</t>
  </si>
  <si>
    <t>Labeo frenatus</t>
  </si>
  <si>
    <t>Riesendornauge kl.</t>
  </si>
  <si>
    <t>Pangio kuhlii</t>
  </si>
  <si>
    <t>Riesendornauge gr.</t>
  </si>
  <si>
    <t>Dornauge schwarz mi.-gr.</t>
  </si>
  <si>
    <t>Pangio anguillaris</t>
  </si>
  <si>
    <t>Aaldornaugen 7 - 8 cm</t>
  </si>
  <si>
    <t>Pangio anguellaris</t>
  </si>
  <si>
    <t>Zebraschmerle  4 cm</t>
  </si>
  <si>
    <t>Botia striata</t>
  </si>
  <si>
    <t>Schachbrettschmerle mi.</t>
  </si>
  <si>
    <t>Botia sidthimunki</t>
  </si>
  <si>
    <t>Keilfleckbärbling mi.- gr.</t>
  </si>
  <si>
    <t>Rasbora heteromorpha</t>
  </si>
  <si>
    <t>Keilfleckbärblg.schwarz mi.-gr</t>
  </si>
  <si>
    <t>Rotstrichbarbe   2 - 3 cm</t>
  </si>
  <si>
    <t>Danio  kyathit  mi.-gr</t>
  </si>
  <si>
    <t>Danio sp.</t>
  </si>
  <si>
    <t>Moskitorasbora mi.</t>
  </si>
  <si>
    <t>Rasbora brigittae</t>
  </si>
  <si>
    <t>Espes Bärbling mi.- gr.</t>
  </si>
  <si>
    <t>Rasbora espei</t>
  </si>
  <si>
    <t>Rasbora maculata mi.</t>
  </si>
  <si>
    <t>Rasbora maculata</t>
  </si>
  <si>
    <t>Smaragd - Zwergbärbling gr.</t>
  </si>
  <si>
    <t>Microrasbora kubotai</t>
  </si>
  <si>
    <t>Microrasbora sp. GALAXY mi.-gr</t>
  </si>
  <si>
    <t>Celestichthys margariatus</t>
  </si>
  <si>
    <t>Querstreifen-Zwergbärbling mi.-gr.</t>
  </si>
  <si>
    <t>Microrasbora erythromicron</t>
  </si>
  <si>
    <t>Zebrabärbling mi.</t>
  </si>
  <si>
    <t>Brachydanio rerio</t>
  </si>
  <si>
    <t>Zebrabärbling gr.</t>
  </si>
  <si>
    <t>Zebrabärbling schleier mi.</t>
  </si>
  <si>
    <t>Zebrabärbling schleier gr.</t>
  </si>
  <si>
    <t>Zebrabärbling gold gr.</t>
  </si>
  <si>
    <t>Glühlichtdanio mi.-gr.</t>
  </si>
  <si>
    <t>Danio choprai</t>
  </si>
  <si>
    <t>Tüpfelbärbling mi.- gr.</t>
  </si>
  <si>
    <t>Brachidanio frankei</t>
  </si>
  <si>
    <t>Malabarbärbling mi.- gr.</t>
  </si>
  <si>
    <t>Danio aquipinnatus</t>
  </si>
  <si>
    <t>Schillerbärbling kl.</t>
  </si>
  <si>
    <t>Danio albolineatus</t>
  </si>
  <si>
    <t>Kardinalfisch mi.</t>
  </si>
  <si>
    <t>Tanichthys albonubes</t>
  </si>
  <si>
    <t>Kardinalfisch mi.- gr.</t>
  </si>
  <si>
    <t>Kardinalfisch schleier gr.</t>
  </si>
  <si>
    <t>Brokatbarbe mi.</t>
  </si>
  <si>
    <t>Barbus schuberti</t>
  </si>
  <si>
    <t>Brokatbarbe NEON  mi.</t>
  </si>
  <si>
    <t>Prachtbarbe schleier gr.</t>
  </si>
  <si>
    <t>Barbus conchonius sehr schön</t>
  </si>
  <si>
    <t>Prachtbarbe  mi.- gr.</t>
  </si>
  <si>
    <t>Barbus conchonius</t>
  </si>
  <si>
    <t>Prachtbarbe gr.- ex.-gr</t>
  </si>
  <si>
    <t>Prachtbarbe gold mi.- gr.</t>
  </si>
  <si>
    <t>Prachtbarbe diamant rot gr.</t>
  </si>
  <si>
    <t>Prachtbarbe neon  gr.</t>
  </si>
  <si>
    <t>Prachtbarbe schleier NEON gr.</t>
  </si>
  <si>
    <t>Gelbschwanz - Haibarbe mi.</t>
  </si>
  <si>
    <t>Balantiocheilus melanopterus</t>
  </si>
  <si>
    <t>Sumatrabarbe mi.</t>
  </si>
  <si>
    <t>Barbus tetrazona</t>
  </si>
  <si>
    <t>Sumatrabarbe gr.</t>
  </si>
  <si>
    <t>Sumatrabarbe albino mi.</t>
  </si>
  <si>
    <t>Sumatrabarbe albino gr.</t>
  </si>
  <si>
    <t>Sumatrabarbe grün mi.</t>
  </si>
  <si>
    <t>Sumatrabarbe grün gr.</t>
  </si>
  <si>
    <t>Sumatrabarbe grün Platinum gr.</t>
  </si>
  <si>
    <t>Odessabarbe gr.</t>
  </si>
  <si>
    <t>Barbus ticto</t>
  </si>
  <si>
    <t>Fünfgürtelbarbe mi.- gr.</t>
  </si>
  <si>
    <t>Barbus pentazona pentazona</t>
  </si>
  <si>
    <t>Purpurkopfbarbe mi.- gr.</t>
  </si>
  <si>
    <t>Barbus nigrofasciatus</t>
  </si>
  <si>
    <t>Purpurkopfbarbe gr.</t>
  </si>
  <si>
    <t>Bitterlingsbarbe mi.</t>
  </si>
  <si>
    <t>Barbus titteya</t>
  </si>
  <si>
    <t>Oranda rot    4-5 cm</t>
  </si>
  <si>
    <t>Carassius auratus</t>
  </si>
  <si>
    <t>Oranda rot    5-6 cm</t>
  </si>
  <si>
    <t>Oranda rot/weiß 4-5 cm</t>
  </si>
  <si>
    <t>Oranda rot/weiß 5-6 cm</t>
  </si>
  <si>
    <t>Oranda schwarz teleskop 4-5cm</t>
  </si>
  <si>
    <t>Oranda schwarz teleskop 5-6cm</t>
  </si>
  <si>
    <t>Oranda calico   4-5 cm</t>
  </si>
  <si>
    <t>Oranda calico   5-6 cm</t>
  </si>
  <si>
    <t>Oranda rot/schwarz 4 - 5 cm</t>
  </si>
  <si>
    <t>Oranda rot/schwarz 5 - 6 cm</t>
  </si>
  <si>
    <t>Oranda ghost    5-6 cm</t>
  </si>
  <si>
    <t>Oranda gem.     4-5 cm</t>
  </si>
  <si>
    <t>Oranda gem.     5-6 cm</t>
  </si>
  <si>
    <t>Oranda gem.     6-7 cm</t>
  </si>
  <si>
    <t>Skalare hell schleier mi.</t>
  </si>
  <si>
    <t>Pterophyllum skalare</t>
  </si>
  <si>
    <t>Skalare hell mi.</t>
  </si>
  <si>
    <t>Skalare red devil DNZ mi.</t>
  </si>
  <si>
    <t>sehr schön gute Farbe!</t>
  </si>
  <si>
    <t>Rotrückenskalare F1 NZ mi.</t>
  </si>
  <si>
    <t>Manacapuru</t>
  </si>
  <si>
    <t>Rotrückenskalare F2 NZ mi.-gr.</t>
  </si>
  <si>
    <t>Manacapuru !sehr schön!</t>
  </si>
  <si>
    <t>Skalare blau mi.</t>
  </si>
  <si>
    <t>Skalare gold mi.</t>
  </si>
  <si>
    <t>Skalare platinum mi.</t>
  </si>
  <si>
    <t>Skalare gold albino gr.</t>
  </si>
  <si>
    <t>Skalare marmor mi.</t>
  </si>
  <si>
    <t>Skalare koi mi.</t>
  </si>
  <si>
    <t>Skalare koi diamant mi.</t>
  </si>
  <si>
    <t>Skalare zebra schleier mi.</t>
  </si>
  <si>
    <t>Skalare gem. mi.- gr.</t>
  </si>
  <si>
    <t>Skalare gem. mi.</t>
  </si>
  <si>
    <t>Skalare gem.  gr.- ex.-gr.</t>
  </si>
  <si>
    <t>Skalare schwarz mi.</t>
  </si>
  <si>
    <t>Skalare leopard mi.</t>
  </si>
  <si>
    <t>Skalare geister mi.</t>
  </si>
  <si>
    <t>Skalare goldkopf mi.</t>
  </si>
  <si>
    <t>Pterophylum skalare</t>
  </si>
  <si>
    <t>Skalare goldkopf mi.- gr.</t>
  </si>
  <si>
    <t>Skalare ghost mi.</t>
  </si>
  <si>
    <t>Kakadu-Zwergbb. orange ex.-gr.</t>
  </si>
  <si>
    <t>sehr schön DNZ</t>
  </si>
  <si>
    <t>Kakadu-Zwergbuntbarsch mi.- gr</t>
  </si>
  <si>
    <t>Apistogramma cacatuoides</t>
  </si>
  <si>
    <t>Kakadu-Zwergbb. rot gr.</t>
  </si>
  <si>
    <t>Apistogramma cacaduoides</t>
  </si>
  <si>
    <t>Pfauenaugenbb.  rot    5 cm</t>
  </si>
  <si>
    <t>Astronotus ocellatus</t>
  </si>
  <si>
    <t>Pfauenaugenbb. tiger red 4 cm</t>
  </si>
  <si>
    <t>Astronotus ocelatus</t>
  </si>
  <si>
    <t>Pfauenaugenbb. tiger red 5-6 cm</t>
  </si>
  <si>
    <t>Pfauenaugenbb. albino tiger 5-6 cm</t>
  </si>
  <si>
    <t>Villavicencio-Zwergbb. gr.</t>
  </si>
  <si>
    <t>Apistogramma macmasteri</t>
  </si>
  <si>
    <t>Panda-Zwergbb. gr.- ex.-gr.</t>
  </si>
  <si>
    <t>Apistogramma nijseni</t>
  </si>
  <si>
    <t>Borellis Zwergbuntbarsch mi.-g</t>
  </si>
  <si>
    <t>Apistogramma borelli</t>
  </si>
  <si>
    <t>Borellis Zwergbuntbarsch gr.</t>
  </si>
  <si>
    <t>Agassiz´Zwergbuntbarsch ex.-gr.</t>
  </si>
  <si>
    <t>Rotstrich-Zwergbuntb. mi.-gr.</t>
  </si>
  <si>
    <t>Apistogramma hongsloi</t>
  </si>
  <si>
    <t>Rotstrich-Zwergbuntb.gr.-ex.gr</t>
  </si>
  <si>
    <t>Schmetterlingsbuntb. mi.- gr.</t>
  </si>
  <si>
    <t>Papiliochromis ramirezi</t>
  </si>
  <si>
    <t>Schmetterlingsbuntbarsch gr.</t>
  </si>
  <si>
    <t>Schmetterlingsbb. gr.-ex.-gr.</t>
  </si>
  <si>
    <t>Schmetterlingsbb.ÖNZ ex.-gr.</t>
  </si>
  <si>
    <t>Schmetterlingsbb. gold mi.-gr</t>
  </si>
  <si>
    <t>Papiliochromis ramirezi gold</t>
  </si>
  <si>
    <t>Schmetterlingsbb. blau  gr.</t>
  </si>
  <si>
    <t>Papiliochromis ramirezi blau</t>
  </si>
  <si>
    <t>Boliv.Schmetterlingsbb. gr.</t>
  </si>
  <si>
    <t>Microgeophagus altispinosa</t>
  </si>
  <si>
    <t>Boliv. Schmetterlingsbb.ex.-gr</t>
  </si>
  <si>
    <t>Glänzender Zwergbuntbarsch gr.</t>
  </si>
  <si>
    <t>Nannacara anomala</t>
  </si>
  <si>
    <t>Purpurprachtbarsch mi.</t>
  </si>
  <si>
    <t>Pelvicachromis pulcher</t>
  </si>
  <si>
    <t>Purpurprachtbarsch mi.- gr.</t>
  </si>
  <si>
    <t>Purpurprachtbarsch gr.</t>
  </si>
  <si>
    <t>Purpurprachtbarsch WF gr.</t>
  </si>
  <si>
    <t>Pel.pulcher red</t>
  </si>
  <si>
    <t>Streifenprachtbarsch mi.-gr.</t>
  </si>
  <si>
    <t>Pelv. taeniatus  nigeria rot</t>
  </si>
  <si>
    <t>Buckelkopfbuntbarsch 3-4 cm</t>
  </si>
  <si>
    <t>Steatocranus casuarius</t>
  </si>
  <si>
    <t>Blaupunktbuntbarsch  4 cm</t>
  </si>
  <si>
    <t>Aequidens pulcher</t>
  </si>
  <si>
    <t>Maronibuntbarsch kl.   4 cm</t>
  </si>
  <si>
    <t>Aequidens maronii</t>
  </si>
  <si>
    <t>Roter Ecuadorbuntbarsch 5 - 6 cm</t>
  </si>
  <si>
    <t>Cichlasoma festae</t>
  </si>
  <si>
    <t>Sajica-Buntbarsch     4 cm</t>
  </si>
  <si>
    <t>Cichlasoma sajika</t>
  </si>
  <si>
    <t>Aequidens dorsiger    3 cm</t>
  </si>
  <si>
    <t>Aequidens dorsiger</t>
  </si>
  <si>
    <t>Goldsaum-Buntbarsch    3-4 cm</t>
  </si>
  <si>
    <t>Aequidens rivulatus</t>
  </si>
  <si>
    <t>Goldsaum-Buntbarsch 5 -7 cm</t>
  </si>
  <si>
    <t>Feuermaulbuntbarsch 3 - 4 cm</t>
  </si>
  <si>
    <t>Thorichthys meeki</t>
  </si>
  <si>
    <t>Protomelas  taiwan reef  7-8cm</t>
  </si>
  <si>
    <t>Geoph.tapajos RED HEAD 4-6 cm</t>
  </si>
  <si>
    <t>ÖNZ Geophagus sp.</t>
  </si>
  <si>
    <t>Geoph.tapajos RED HEAD 6-7cm</t>
  </si>
  <si>
    <t>Geophagus sp. APOREMA 4 - 5 cm</t>
  </si>
  <si>
    <t>NEU-NEU</t>
  </si>
  <si>
    <t>Geophagus sp. TURIACU 4 - 5 cm</t>
  </si>
  <si>
    <t>Satanoperca mapiritensis 7-9cm</t>
  </si>
  <si>
    <t>Satanoperca mapiritnsis</t>
  </si>
  <si>
    <t>Lifalili Buntbarsch  4 - 5 cm</t>
  </si>
  <si>
    <t>Hemichromis lifalili</t>
  </si>
  <si>
    <t>Gelber Maulbrüter   4 - 5 cm</t>
  </si>
  <si>
    <t>Pseudotropheus saulosi</t>
  </si>
  <si>
    <t>Gelber Maulbrüter       5 cm</t>
  </si>
  <si>
    <t>Ps. saulosi red coral</t>
  </si>
  <si>
    <t>Pseudotropheus lombardoi 5 cm</t>
  </si>
  <si>
    <t>Pseudotropheus lombardoi</t>
  </si>
  <si>
    <t>Pseudotropheus socolofi  4 cm</t>
  </si>
  <si>
    <t>Pseudotropheus socolofi</t>
  </si>
  <si>
    <t>Pseud.sp.KINGSEIZEI-MAING 4 cm</t>
  </si>
  <si>
    <t>Kingseizei</t>
  </si>
  <si>
    <t>Chameleobarsch  5 cm</t>
  </si>
  <si>
    <t>Pseudotropheus crabro</t>
  </si>
  <si>
    <t>Malawibuntbarsch blau 5 cm</t>
  </si>
  <si>
    <t>Pseudotropheus zebra</t>
  </si>
  <si>
    <t>Malawibuntbarsch rot/blau 5 cm</t>
  </si>
  <si>
    <t>Pseudotropheus zebra rot/blau</t>
  </si>
  <si>
    <t>Malawibuntbarsch rot/rot  5 cm</t>
  </si>
  <si>
    <t>Pseudotropheus zebra rot/rot</t>
  </si>
  <si>
    <t>Pseudotropheus acei 5 cm</t>
  </si>
  <si>
    <t>Pseudotropheus acei</t>
  </si>
  <si>
    <t>Pseudotropheus flavus 4 - 6 cm</t>
  </si>
  <si>
    <t>Pseudotropheus sp.</t>
  </si>
  <si>
    <t>Pseudotropheus demasoni 4 cm</t>
  </si>
  <si>
    <t>Ps. demasoni max. Größe 6 cm</t>
  </si>
  <si>
    <t>Pseudotropheus elongatus gold 4-5 cm</t>
  </si>
  <si>
    <t>Pseudotropheus elongatus</t>
  </si>
  <si>
    <t>Pseudotropheus elongatus 4-5cm</t>
  </si>
  <si>
    <t>Pseudotropheus blue sp.</t>
  </si>
  <si>
    <t>Azurcichlide   5 - 6  cm</t>
  </si>
  <si>
    <t>Scieanochromis ahli</t>
  </si>
  <si>
    <t>Azurcichlide  Iceberg 7-9cm</t>
  </si>
  <si>
    <t>Azurcichlide Iceberg 10-12 cm</t>
  </si>
  <si>
    <t>Labidochromis careuleus 5 cm</t>
  </si>
  <si>
    <t>LIONS COVE NEU-NEU-NEU</t>
  </si>
  <si>
    <t>Labidochromis sp.careuleus3-4c</t>
  </si>
  <si>
    <t>Labidochromis sp. careuleus</t>
  </si>
  <si>
    <t>Lab. sp.careuleus 4 - 5 cm</t>
  </si>
  <si>
    <t>Labidochromis sp.careuleus</t>
  </si>
  <si>
    <t>Labidochromis sp. Hongi  5 cm</t>
  </si>
  <si>
    <t>Lab.sp. Hongi  red top</t>
  </si>
  <si>
    <t>Labidochromis pearlmut 3-4 cm</t>
  </si>
  <si>
    <t>Labicochromis sp.</t>
  </si>
  <si>
    <t>Tanganjika-Goldchichlide 4 cm</t>
  </si>
  <si>
    <t>Neolamprologus leleupi</t>
  </si>
  <si>
    <t>Feenbarsch mi.- gr.</t>
  </si>
  <si>
    <t>Neolamprologus brichardi</t>
  </si>
  <si>
    <t>Lamprologus ocellatus gr.</t>
  </si>
  <si>
    <t>Daffodil - Schneckenb. mi.- gr</t>
  </si>
  <si>
    <t>Lamprologus spec. daffodil</t>
  </si>
  <si>
    <t>Lamprologus calvus  3 cm</t>
  </si>
  <si>
    <t>Lamprologus calvus</t>
  </si>
  <si>
    <t>Schneckenbuntbarsch 3 cm</t>
  </si>
  <si>
    <t>Neolamprologus multifasciatus</t>
  </si>
  <si>
    <t>Fünfstr.-Tanganjikabuntb. 5 cm</t>
  </si>
  <si>
    <t>Neolamprologus  tretocephalus</t>
  </si>
  <si>
    <t>Schläfer    5 cm</t>
  </si>
  <si>
    <t>Cyrtocara livingstonii</t>
  </si>
  <si>
    <t>Pfauenmaulbrüter  4 - 5 cm</t>
  </si>
  <si>
    <t>Nimbochromis venustus</t>
  </si>
  <si>
    <t>Copadichromis azureus 7-9 cm</t>
  </si>
  <si>
    <t>Copadichromis azureus</t>
  </si>
  <si>
    <t>Cyrtocara boadzulu 4 - 5 cm</t>
  </si>
  <si>
    <t>Cyrtocara boadzulu</t>
  </si>
  <si>
    <t>Cyrtocara electra   4 - 5 cm</t>
  </si>
  <si>
    <t>Cyrtocara electra</t>
  </si>
  <si>
    <t>Beulenkopfmaulbrüter  4-5 cm</t>
  </si>
  <si>
    <t>Cyrtocara moorii</t>
  </si>
  <si>
    <t>Haplochr. borleyi  Red fin 5cm</t>
  </si>
  <si>
    <t>Haplochromis borleyi</t>
  </si>
  <si>
    <t>Haplochr.borleyi Red fin 7-9cm</t>
  </si>
  <si>
    <t>DNZ sehr schön! in Farbe</t>
  </si>
  <si>
    <t>Haplochromis CH - 44  5 cm</t>
  </si>
  <si>
    <t>sehr schön  MIGORI</t>
  </si>
  <si>
    <t>Haplochromis yellow belly 5cm</t>
  </si>
  <si>
    <t>Haplochromis sp.</t>
  </si>
  <si>
    <t>Vierstreifen-Schlankcichl.migr</t>
  </si>
  <si>
    <t>Julidochromis regani</t>
  </si>
  <si>
    <t>Schwarzw. Schlankcichlide mi.g</t>
  </si>
  <si>
    <t>Julidochromis transcriptus</t>
  </si>
  <si>
    <t>Schachbr.-Schlankcichl. mi.gr.</t>
  </si>
  <si>
    <t>Julidochromis marlieri</t>
  </si>
  <si>
    <t>Cyprichromis leptosoma 4-5 cm</t>
  </si>
  <si>
    <t>Mpulungu</t>
  </si>
  <si>
    <t>Brabantbuntbarsch 3 - 4 cm</t>
  </si>
  <si>
    <t>Tropheus moorii ikola</t>
  </si>
  <si>
    <t>Cynotilapia afra  5 cm</t>
  </si>
  <si>
    <t>Cynotilapia afra</t>
  </si>
  <si>
    <t>Tangajikabeulenkopf 6 - 7 cm</t>
  </si>
  <si>
    <t>Cyphotilapia frontosa</t>
  </si>
  <si>
    <t>Aulonocara maylandi  7 - 8 cm</t>
  </si>
  <si>
    <t>Deutsche Nachzucht</t>
  </si>
  <si>
    <t>Aul.  DRAGON BLOOD  6 - 7 cm</t>
  </si>
  <si>
    <t>FIRE FISH</t>
  </si>
  <si>
    <t>Aul.  Fire fish   7 - 8 cm</t>
  </si>
  <si>
    <t>DNZ sehr schön</t>
  </si>
  <si>
    <t>Aul. baenschi benga   7-8cm</t>
  </si>
  <si>
    <t>Aul. hansb.  red flash 7-9cm</t>
  </si>
  <si>
    <t>Aulonocara maleri  7 - 8 cm</t>
  </si>
  <si>
    <t>Aul. stuart. NAGRA 7 - 8 cm</t>
  </si>
  <si>
    <t>Aulonocara sp.</t>
  </si>
  <si>
    <t>Aul.  Rubin red  7 - 9 cm</t>
  </si>
  <si>
    <t>Aulonocara  maulana 7 - 9 cm</t>
  </si>
  <si>
    <t>Aul. türkis NEU NEU 7 - 8 cm</t>
  </si>
  <si>
    <t>Otopharynx tetrastigma 8-9 cm</t>
  </si>
  <si>
    <t>Aul.  mamelela   7 - 9 cm</t>
  </si>
  <si>
    <t>Aul.  eureka   7 - 9 cm</t>
  </si>
  <si>
    <t>Aul.  blue neon  DNZ 7-9cm</t>
  </si>
  <si>
    <t>Otop. lith.black orange 8-9cm</t>
  </si>
  <si>
    <t>Otopharinx lithobates</t>
  </si>
  <si>
    <t>Türkisgoldbarsch  4 cm</t>
  </si>
  <si>
    <t>Melanochromis auratus</t>
  </si>
  <si>
    <t>Türkisgoldbarsch gr. 6 - 8 cm</t>
  </si>
  <si>
    <t>Melanochromis chipokae  5 cm</t>
  </si>
  <si>
    <t>Melanochromis chipokae</t>
  </si>
  <si>
    <t>Melanochromis dialeptos lumessi 4-5 cm</t>
  </si>
  <si>
    <t>Melanochromis sp.</t>
  </si>
  <si>
    <t>Melanochromis maingano  4-5 cm</t>
  </si>
  <si>
    <t>Melanochromis maingano</t>
  </si>
  <si>
    <t>Kobaltorangebarsch  5 cm</t>
  </si>
  <si>
    <t>Melanochromis johannii</t>
  </si>
  <si>
    <t>Kobaltorangbarsch 6 - 7 cm</t>
  </si>
  <si>
    <t>Heros cf.efasciata NZ 4 - 5 cm</t>
  </si>
  <si>
    <t>red sholder</t>
  </si>
  <si>
    <t>Cichlasoma octofasciatum4-5cm</t>
  </si>
  <si>
    <t>BLUE DEMPSEY super Farbe!!</t>
  </si>
  <si>
    <t>REd Texas Cichlide 5 - 6 cm</t>
  </si>
  <si>
    <t>Hybriden</t>
  </si>
  <si>
    <t>Schwertträger gem. mi.- gr.</t>
  </si>
  <si>
    <t>Xiphophorus helleri</t>
  </si>
  <si>
    <t>Schwertträger rot  mi.- gr.</t>
  </si>
  <si>
    <t>Schwertträger wagtail mi.- gr.</t>
  </si>
  <si>
    <t>Schwertträger berliner mi.-gr</t>
  </si>
  <si>
    <t>Schwertträger schwarz mi.- gr.</t>
  </si>
  <si>
    <t>Schwertträger tiger mi.-gr.</t>
  </si>
  <si>
    <t>Schwertträger pineappel mi.-gr</t>
  </si>
  <si>
    <t>Schwertträger neongrün mi.-gr.</t>
  </si>
  <si>
    <t>Schwertträger calico/gold gr.</t>
  </si>
  <si>
    <t>Schwertträger gold mi.- gr.</t>
  </si>
  <si>
    <t>Schwertträger lyra  mi.-gr.</t>
  </si>
  <si>
    <t>Xiphohporus helleri</t>
  </si>
  <si>
    <t>Platy blau gr.  Micky Mouse</t>
  </si>
  <si>
    <t>Xiphophorus maculatus</t>
  </si>
  <si>
    <t>Platy wagtail blau gr.</t>
  </si>
  <si>
    <t>Platy Hochflossen gem. mi.- gr</t>
  </si>
  <si>
    <t>Platy sunset gr.</t>
  </si>
  <si>
    <t>Platy sunset gr.  Micky Mouse</t>
  </si>
  <si>
    <t>Platy sunset-wagtail gr.</t>
  </si>
  <si>
    <t>Platy wagtail gr.</t>
  </si>
  <si>
    <t>Platy  Bledding Heart  gr.</t>
  </si>
  <si>
    <t>Platy gem. gr.</t>
  </si>
  <si>
    <t>Platy gold-leopard gr.</t>
  </si>
  <si>
    <t>Platy rot gr.</t>
  </si>
  <si>
    <t>Platy rot gr.  Micky Mouse</t>
  </si>
  <si>
    <t>Platy red top gr. Micky Mouse</t>
  </si>
  <si>
    <t>Platy  Blackheaded  gr.</t>
  </si>
  <si>
    <t>Platy tuxedo gr.</t>
  </si>
  <si>
    <t>Platy regenbogen gr.</t>
  </si>
  <si>
    <t>Platy schwarz gr.</t>
  </si>
  <si>
    <t>Platy gold  Salz/Pfeffer  gr.</t>
  </si>
  <si>
    <t>Platy papageien gr.</t>
  </si>
  <si>
    <t>Xiphophorus variatus</t>
  </si>
  <si>
    <t>Platy papageien orange/gelb gr</t>
  </si>
  <si>
    <t>Black Molly gr.</t>
  </si>
  <si>
    <t>Poecilia sphenops</t>
  </si>
  <si>
    <t>Lyra Molly gold/diamond mi.-gr</t>
  </si>
  <si>
    <t>Molly gold/schwarz mi.- gr.</t>
  </si>
  <si>
    <t>Lyra Molly gold/schwarz mi.-gr</t>
  </si>
  <si>
    <t>Lyra Molly gr.</t>
  </si>
  <si>
    <t>Lyra Molly gem. gr.</t>
  </si>
  <si>
    <t>Dalmatina Molly gr.</t>
  </si>
  <si>
    <t>Dalmatina Molly lyra gr.</t>
  </si>
  <si>
    <t>Molly gold/rot gr.</t>
  </si>
  <si>
    <t>Ballon Molly gem. gr.</t>
  </si>
  <si>
    <t>Molly gold/rot leopard gr.</t>
  </si>
  <si>
    <t>Molly gem. gr.</t>
  </si>
  <si>
    <t>Molly gold diamond gr.</t>
  </si>
  <si>
    <t>Orange-Silbermolly gr.</t>
  </si>
  <si>
    <t>Silbermolly gr.</t>
  </si>
  <si>
    <t>Silbermolly lyra gr.</t>
  </si>
  <si>
    <t>Segelkärpfling gem. gr.</t>
  </si>
  <si>
    <t>Poecilia velifera</t>
  </si>
  <si>
    <t>Segelkärpfling gold gr.</t>
  </si>
  <si>
    <t>Segelkärpfling silber gr.</t>
  </si>
  <si>
    <t>Segelkärpfling grün gr.</t>
  </si>
  <si>
    <t>Segelkärpfling marmor gr.</t>
  </si>
  <si>
    <t>Segelkärpfl.gold/rot leop. gr.</t>
  </si>
  <si>
    <t>Segelkärpfling dalmatina gr.</t>
  </si>
  <si>
    <t>Guppy Endler´s Männ.gem. mi.-</t>
  </si>
  <si>
    <t>Poecilia wingei</t>
  </si>
  <si>
    <t>Guppy Endler´s blue Männchen mi.-gr.</t>
  </si>
  <si>
    <t>Guppy Endler´s tigerMännchen</t>
  </si>
  <si>
    <t>Poecilia cf. wingei</t>
  </si>
  <si>
    <t>Guppy Endler´s Weibchen mi.-gr</t>
  </si>
  <si>
    <t>Guppy Endler Scarlet red  mi.</t>
  </si>
  <si>
    <t>Männchen</t>
  </si>
  <si>
    <t>Guppy Endler´s green snake mi.-gr.</t>
  </si>
  <si>
    <t>Männchen + Weibchen</t>
  </si>
  <si>
    <t>Guppy Endler´s El Tigre wildtype mi.-gr.</t>
  </si>
  <si>
    <t>Guppy Endler´s white peacock wildtype mi.-gr.</t>
  </si>
  <si>
    <t>Guppy TANCHO Männchen+Weibchen mi.-gr.</t>
  </si>
  <si>
    <t>Guppy Männch. gem. mi.- gr.</t>
  </si>
  <si>
    <t>Poecilia reticulata</t>
  </si>
  <si>
    <t>Guppy Männch.sunsetgold mi.-gr</t>
  </si>
  <si>
    <t>Guppy Männch.roteBlond  mi.-gr</t>
  </si>
  <si>
    <t>Guppy Männch.regenbogen mi.-gr</t>
  </si>
  <si>
    <t>Guppy Männch.red flame mi.-gr</t>
  </si>
  <si>
    <t>Guppy Männch.roteTuxedo mi.-gr</t>
  </si>
  <si>
    <t>Guppy Männch.KingK.grün mi.-gr</t>
  </si>
  <si>
    <t>Guppy Männ.merroon mossaic mi.</t>
  </si>
  <si>
    <t>Guppy Männchen yellow mi.-gr.</t>
  </si>
  <si>
    <t>Guppy Doppelschwanz mi.- gr.</t>
  </si>
  <si>
    <t>Guppy Männch.KingK.rot  mi.-gr</t>
  </si>
  <si>
    <t>Poecilia reticulatus</t>
  </si>
  <si>
    <t>Guppy M. metallic blue mi.-gr</t>
  </si>
  <si>
    <t>Guppy M. metallic pink mi.-gr.</t>
  </si>
  <si>
    <t>Guppy Weibchen gem. mi.- gr.</t>
  </si>
  <si>
    <t>Guppy Weibchen gem. gr.</t>
  </si>
  <si>
    <t>Futterfische gem. 3 - 6 cm</t>
  </si>
  <si>
    <t>diverse Fische</t>
  </si>
  <si>
    <t>Futterfische schlank</t>
  </si>
  <si>
    <t>Fadenfisch marmor mi. - gr.</t>
  </si>
  <si>
    <t>Trichogaster trichopterus</t>
  </si>
  <si>
    <t>Fadenfisch marmor gr.</t>
  </si>
  <si>
    <t>Fadenfisch blau   mi. - gr.</t>
  </si>
  <si>
    <t>Fadenfisch blau   gr.</t>
  </si>
  <si>
    <t>Fadenfisch gold   mi. - gr.</t>
  </si>
  <si>
    <t>Fadenfisch gold   gr.</t>
  </si>
  <si>
    <t>Fadenfisch silber mi. - gr.</t>
  </si>
  <si>
    <t>Trichogaster microlepis</t>
  </si>
  <si>
    <t>Mosaikfadenfisch  mi.</t>
  </si>
  <si>
    <t>Trichtogaster leeri</t>
  </si>
  <si>
    <t>Mosaikfadenfisch  mi. - gr.</t>
  </si>
  <si>
    <t>Trichogaster leeri</t>
  </si>
  <si>
    <t>Mosaikfadenfisch ex.gr.</t>
  </si>
  <si>
    <t>Trichogaster leerii</t>
  </si>
  <si>
    <t>Paradiesfisch mi.- gr.</t>
  </si>
  <si>
    <t>Macropodus opercularis</t>
  </si>
  <si>
    <t>Schwarzer Makropode mi.- gr.</t>
  </si>
  <si>
    <t>Macropodus concolor</t>
  </si>
  <si>
    <t>Roter Spitzschwanzmakropode mi.-gr.</t>
  </si>
  <si>
    <t>Pseudoshromenus dayi</t>
  </si>
  <si>
    <t>Knurrender Zwerggurami mi.</t>
  </si>
  <si>
    <t>Trichopsis pumila</t>
  </si>
  <si>
    <t>Küssender Gurami 4 - 5 cm</t>
  </si>
  <si>
    <t>Helostoma temminckii</t>
  </si>
  <si>
    <t>Zwergfadenfisch gr.</t>
  </si>
  <si>
    <t>Colisa lalia</t>
  </si>
  <si>
    <t>Zwergfadenfisch rot gr.</t>
  </si>
  <si>
    <t>Zwergfadenfisch neongrün gr.</t>
  </si>
  <si>
    <t>Zwergfadenfisch sky-blue gr.</t>
  </si>
  <si>
    <t>Honiggurami mi.</t>
  </si>
  <si>
    <t>Colisa sota</t>
  </si>
  <si>
    <t>Honiggurami gold mi.- gr.</t>
  </si>
  <si>
    <t>Wulstlippiger Fadenf. rot mi-g</t>
  </si>
  <si>
    <t>Colisa labiosa</t>
  </si>
  <si>
    <t>Gestreifter Fadenfisch gr.</t>
  </si>
  <si>
    <t>Colisa fasciata</t>
  </si>
  <si>
    <t>Kampffisch-Männchen gr.</t>
  </si>
  <si>
    <t>Betta splendens</t>
  </si>
  <si>
    <t>Kampff.-Männchen  Crown  gr.</t>
  </si>
  <si>
    <t>Betta splendes</t>
  </si>
  <si>
    <t>Kampff. Weibchen lyra/full moon gr.</t>
  </si>
  <si>
    <t>A Qualität sehr schön</t>
  </si>
  <si>
    <t>Kampffisch Weibchen mi.</t>
  </si>
  <si>
    <t>Kampffisch Männchen Lyra gr.</t>
  </si>
  <si>
    <t>Kampffisch  Dragon  gr.</t>
  </si>
  <si>
    <t>neonfärbig sehr schön</t>
  </si>
  <si>
    <t>Kampffisch Männchen KOI gr. NEU-NEu</t>
  </si>
  <si>
    <t>Kurzflossen</t>
  </si>
  <si>
    <t>Kampffisch Weibchen KOI gr. NEU-NEU</t>
  </si>
  <si>
    <t>Schokoladengurami gr.</t>
  </si>
  <si>
    <t>Sphaerichthys osphromenoi</t>
  </si>
  <si>
    <t>Leopard - Buschfisch mi.-gr.</t>
  </si>
  <si>
    <t>Ctenopoma acutirostre</t>
  </si>
  <si>
    <t>Diskus brillant türkis  5 cm</t>
  </si>
  <si>
    <t>Symphysodon spec.</t>
  </si>
  <si>
    <t>Diskus brillant türkis 10 cm</t>
  </si>
  <si>
    <t>Diskus rot      türkis  5 cm</t>
  </si>
  <si>
    <t>Symphysodon sp.</t>
  </si>
  <si>
    <t>Diskus rot      türkis 10 cm</t>
  </si>
  <si>
    <t>Diskus pigeon blood    5 cm</t>
  </si>
  <si>
    <t>chekerboard</t>
  </si>
  <si>
    <t>Diskus pigeon blood    9 cm</t>
  </si>
  <si>
    <t>Diskus pigeon blood rot 6 cm</t>
  </si>
  <si>
    <t>RED MAPS PANDA</t>
  </si>
  <si>
    <t>Diskus pigeon blood rot 9 cm</t>
  </si>
  <si>
    <t>Diskus pigeon blood gold 5 cm</t>
  </si>
  <si>
    <t>Diskus  dickson gold   6  cm</t>
  </si>
  <si>
    <t>Diskus leopard  RING SPOT 5cm</t>
  </si>
  <si>
    <t>Diskus  snow-leopard  5 cm</t>
  </si>
  <si>
    <t>Diskus ocean green      5 cm</t>
  </si>
  <si>
    <t>Diskus ocean green     10 cm</t>
  </si>
  <si>
    <t>Diskus  Red Marlboro   6,5 cm</t>
  </si>
  <si>
    <t>Diskus  Penang eruption  5 cm</t>
  </si>
  <si>
    <t>Leopard snake skin full spotte</t>
  </si>
  <si>
    <t>Diskus  Penang eruption   9 cm</t>
  </si>
  <si>
    <t>Leopard snake skin full spotted</t>
  </si>
  <si>
    <t>Diskus  Blue diamond    5 cm</t>
  </si>
  <si>
    <t>Diskus  Blue diamond   10 cm</t>
  </si>
  <si>
    <t>Diskus snake skin rot  6 cm</t>
  </si>
  <si>
    <t>Diskus  rose red    6,5 cm</t>
  </si>
  <si>
    <t>Diskus  rose red     5 cm</t>
  </si>
  <si>
    <t>Diskus  red melon       5 cm</t>
  </si>
  <si>
    <t>Diskus  red melon   10 cm</t>
  </si>
  <si>
    <t>Diskus  white diamond  5 cm</t>
  </si>
  <si>
    <t>Diskus  white diamond  8-9 cm</t>
  </si>
  <si>
    <t>Diskus  calico   8 cm</t>
  </si>
  <si>
    <t>Diskus grün red spotted  5 cm</t>
  </si>
  <si>
    <t>Tylomelania yellow RabbitSnail</t>
  </si>
  <si>
    <t>Schnecke aus Sulawesi</t>
  </si>
  <si>
    <t>Tylomelania sp. orange gr.</t>
  </si>
  <si>
    <t>sehr schöne Schnecke</t>
  </si>
  <si>
    <t>Stachelige-Turmdeckelschnecke 3-4cm</t>
  </si>
  <si>
    <t>Brotia pagodula</t>
  </si>
  <si>
    <t>Teufelsdornschnecke 4 - 5 cm</t>
  </si>
  <si>
    <t>Faunus ater</t>
  </si>
  <si>
    <t>Geweihschnecke gem. kl.</t>
  </si>
  <si>
    <t>Clithon diadema</t>
  </si>
  <si>
    <t>Rote Posthornschnecke kl.</t>
  </si>
  <si>
    <t>Helm - Schnecke</t>
  </si>
  <si>
    <t>Rennschnecke (algenfressend)</t>
  </si>
  <si>
    <t>Rennschnecken red union</t>
  </si>
  <si>
    <t>Neritina semiconica</t>
  </si>
  <si>
    <t>Pianoschnecke mi.- gr.</t>
  </si>
  <si>
    <t>Thaia naticoides</t>
  </si>
  <si>
    <t>Anentome helena 1 - 2 cm</t>
  </si>
  <si>
    <t>bei 50 Stk. EUR 0,50</t>
  </si>
  <si>
    <t>Trop. Süßwassermuschel 4 - 6 cm</t>
  </si>
  <si>
    <t>Pilsbryoconcha exi</t>
  </si>
  <si>
    <t>Mooskugel 3 cm</t>
  </si>
  <si>
    <t>Süßwassermuräne  20 - 22 cm</t>
  </si>
  <si>
    <t>Gymnothorax tile</t>
  </si>
  <si>
    <t>Senegal-Flösselh.albino 6-8cm</t>
  </si>
  <si>
    <t>Polypterus senegalensis</t>
  </si>
  <si>
    <t>Senegal - Flösselhecht 6-7 cm</t>
  </si>
  <si>
    <t>Schmuck - Flösselhecht 6-7 cm</t>
  </si>
  <si>
    <t>Polypterus ornatipinnis</t>
  </si>
  <si>
    <t>Polypterus endlicheri 6,5 cm</t>
  </si>
  <si>
    <t>Polypterus endlicheri</t>
  </si>
  <si>
    <t>Schmetterlingsfisch mi.</t>
  </si>
  <si>
    <t>Pantodon buchholzi</t>
  </si>
  <si>
    <t>Rotschwanz - Ährenfisch mi.-gr</t>
  </si>
  <si>
    <t>Bedotia geayi</t>
  </si>
  <si>
    <t>Juwelen Regenbogenfisch mi.-gr</t>
  </si>
  <si>
    <t>Melanotaenia trifasciata</t>
  </si>
  <si>
    <t>Parkinsons Regenbogenf. mi.-gr</t>
  </si>
  <si>
    <t>Melanotaenia parkinsoni</t>
  </si>
  <si>
    <t>Regenbogenfisch blau mi.- gr.</t>
  </si>
  <si>
    <t>Melanotaenia lacustris</t>
  </si>
  <si>
    <t>Regenbogenfisch rot  mi.-gr.</t>
  </si>
  <si>
    <t>Glossolepis incisus</t>
  </si>
  <si>
    <t>Regenbogenfisch boesemans gr.</t>
  </si>
  <si>
    <t>Regenbogenfisch boesemans mi.</t>
  </si>
  <si>
    <t>Melanotaenia boesemani</t>
  </si>
  <si>
    <t>Diamant-Regenbogenfisch mi.-gr</t>
  </si>
  <si>
    <t>Melanotaenia praecox</t>
  </si>
  <si>
    <t>Prachtregenbogenfisch mi.-gr.</t>
  </si>
  <si>
    <t>Iriaherina werneri</t>
  </si>
  <si>
    <t>Zwergregenbogenfisch mi.</t>
  </si>
  <si>
    <t>Melanotaenia maccullochi</t>
  </si>
  <si>
    <t>Gabelschwanz Regenbogenf.mi.</t>
  </si>
  <si>
    <t>Popondichthys furcata</t>
  </si>
  <si>
    <t>Gabelschwanz-Regeb. gr.-ex.-gr.</t>
  </si>
  <si>
    <t>Paska´s Blauauge mi.</t>
  </si>
  <si>
    <t>Pseudomugil paskai</t>
  </si>
  <si>
    <t>Zartes - Blauauge mi.</t>
  </si>
  <si>
    <t>Pseudomugil tenellus</t>
  </si>
  <si>
    <t>Geflecktes Blauauge mi.-gr.</t>
  </si>
  <si>
    <t>Schwanzfleck-Schläfergr.mi.-gr</t>
  </si>
  <si>
    <t>Tateurndina ocellicauda</t>
  </si>
  <si>
    <t>Goldringelgrundel mi.</t>
  </si>
  <si>
    <t>Brachygobius xanthozona</t>
  </si>
  <si>
    <t>Neongrundel mi.-gr.</t>
  </si>
  <si>
    <t>Stiphodon elegans</t>
  </si>
  <si>
    <t>Glasgarnele gr.</t>
  </si>
  <si>
    <t>Macrobrachium lanchesteri</t>
  </si>
  <si>
    <t>Glasgarnele grün mi.</t>
  </si>
  <si>
    <t>Neocaridina sp.</t>
  </si>
  <si>
    <t>Neocaridina sp. yellow mi.-gr.</t>
  </si>
  <si>
    <t>Neocaridina sp. orange mi.-gr.</t>
  </si>
  <si>
    <t>Feuerzwergg.  DARK RED  mi.-gr</t>
  </si>
  <si>
    <t>Neocaridina sp. BLAU mi.</t>
  </si>
  <si>
    <t>Neocaridina blue jelly mi.</t>
  </si>
  <si>
    <t>Caridina japonica mi.</t>
  </si>
  <si>
    <t>Caridina japonica</t>
  </si>
  <si>
    <t>Caridina japonica gr.</t>
  </si>
  <si>
    <t>Feuerzwerggarnele mi.</t>
  </si>
  <si>
    <t>Garnele  Crystal red  mi.</t>
  </si>
  <si>
    <t>A Qualität</t>
  </si>
  <si>
    <t>A EXTRA Qualität</t>
  </si>
  <si>
    <t>Caridina japonica gr.-ex-gr.</t>
  </si>
  <si>
    <t>vom YAMATO RIVER</t>
  </si>
  <si>
    <t>Rotnasengarnele gr.</t>
  </si>
  <si>
    <t>Caridina gracilirostris</t>
  </si>
  <si>
    <t>Berggarnele 4 cm</t>
  </si>
  <si>
    <t>Atya moluccensis</t>
  </si>
  <si>
    <t>Berggarnele 6 - 7 cm</t>
  </si>
  <si>
    <t>Atyopsis moluccensis</t>
  </si>
  <si>
    <t>Riesengarnele kl. 2 - 4  cm</t>
  </si>
  <si>
    <t>Ataya gabonensis</t>
  </si>
  <si>
    <t>Riesengarnele kl. 4 - 5  cm</t>
  </si>
  <si>
    <t>Riesengarnele mi. 7 - 8  cm</t>
  </si>
  <si>
    <t>Thai - Krabbe mi.-gr.</t>
  </si>
  <si>
    <t>Sesarma sp.</t>
  </si>
  <si>
    <t>Erbsen - Kugelfisch  kl.</t>
  </si>
  <si>
    <t>Monotetrus travancoricus</t>
  </si>
  <si>
    <t>Grüner Kugelfisch gr.</t>
  </si>
  <si>
    <t>Tetraodon nigroviridis</t>
  </si>
  <si>
    <t>Streifenhechtling gold mi.-gr.</t>
  </si>
  <si>
    <t>Aplocheilus lineatus</t>
  </si>
  <si>
    <t>Querbandhechtling mi.- gr.</t>
  </si>
  <si>
    <t>Epiplaty dageti</t>
  </si>
  <si>
    <t>Sechsband - Hechtling mi.-gr.</t>
  </si>
  <si>
    <t>Epiplatys sexfasciatus</t>
  </si>
  <si>
    <t>Zwergkrallenfrosch mi.</t>
  </si>
  <si>
    <t>Hymenochirus sp.</t>
  </si>
  <si>
    <t>Krallenfrosch albino gr.</t>
  </si>
  <si>
    <t>Xenopus laevis</t>
  </si>
  <si>
    <t>Amerik.Weißstirn-Messerf.5-6cm</t>
  </si>
  <si>
    <t>Apteronotus albifrons</t>
  </si>
  <si>
    <t>Stachelaal sp. red fin 5-6cm</t>
  </si>
  <si>
    <t>Masteracembelus sp.</t>
  </si>
  <si>
    <t>Bänder-Stachelaal 6 - 7 cm</t>
  </si>
  <si>
    <t>Mastacembelus zebrinus</t>
  </si>
  <si>
    <t>Lönnbergs Stachelaal 14 - 18 cm</t>
  </si>
  <si>
    <t>Mastacembalus loennbergii</t>
  </si>
  <si>
    <t>Moschusschildkröte kl.max15cm</t>
  </si>
  <si>
    <t>Sternotherus odoratus</t>
  </si>
  <si>
    <t>Pachytriton cf. labiatum 6-8cm</t>
  </si>
  <si>
    <t>Schöner Molch</t>
  </si>
  <si>
    <t>Ambystoma mexicanum wild 6-8cm</t>
  </si>
  <si>
    <t>Axolotl Wildform</t>
  </si>
  <si>
    <t>Ambystoma mexicanum gold 10-12 cm</t>
  </si>
  <si>
    <t>Axolotl gold</t>
  </si>
  <si>
    <t>Procambarus pennisulans4-5cm</t>
  </si>
  <si>
    <t>Blauer Krebs (sehr schön)</t>
  </si>
  <si>
    <t>Cherax cf. misolicus 6 - 8 cm</t>
  </si>
  <si>
    <t>Schöner Krebs v.Papua-Neuginea</t>
  </si>
  <si>
    <t>Procambarus rot/orange 2-3 cm</t>
  </si>
  <si>
    <t>Cherax  blue moon  6 - 8 cm</t>
  </si>
  <si>
    <t>Cherax sp.</t>
  </si>
  <si>
    <t>Cherax sp.Orange-tip  8-10 cm</t>
  </si>
  <si>
    <t>Orange - Hummer  8 - 10 cm</t>
  </si>
  <si>
    <t>Cherax spez. !SEHR SCHÖN!</t>
  </si>
  <si>
    <t>Cambarellus patzcuarensis 1-2c</t>
  </si>
  <si>
    <t>Stahl.Prachtkärpf.gold gr.</t>
  </si>
  <si>
    <t>Aphyosemion gardneri</t>
  </si>
  <si>
    <t>Stahl.Prachtkärpfling gr.</t>
  </si>
  <si>
    <t>Gestr.Prachtkärpfling  mi.-gr.</t>
  </si>
  <si>
    <t>Aphyosemion striatum</t>
  </si>
  <si>
    <t>Bunter Prachtkärpflg. mi.-gr.</t>
  </si>
  <si>
    <t>Aphyosem. australe Cap Lopez</t>
  </si>
  <si>
    <t>Normans Leuchtaugenfisch mi.</t>
  </si>
  <si>
    <t>Aplocheilichthys normani</t>
  </si>
  <si>
    <t>Channa blue bleheri 6 - 7 cm</t>
  </si>
  <si>
    <t>Channa sp.</t>
  </si>
  <si>
    <t>Channa pulchra  7 - 9  cm</t>
  </si>
  <si>
    <t>Channa marulius 7-8 cm</t>
  </si>
  <si>
    <t>Channa marulius</t>
  </si>
  <si>
    <t>Bloody Parrot Fish  6 cm</t>
  </si>
  <si>
    <t>Papageienfisch  rot</t>
  </si>
  <si>
    <t>Goldfisch        5 - 6  cm</t>
  </si>
  <si>
    <t>Goldfisch        7 - 9  cm</t>
  </si>
  <si>
    <t>Goldfische      11 - 13 cm</t>
  </si>
  <si>
    <t>Goldfisch       13 - 15 cm</t>
  </si>
  <si>
    <t>Goldfisch       15 - 18 cm</t>
  </si>
  <si>
    <t>Goldfisch gelb   5 - 6  cm</t>
  </si>
  <si>
    <t>Goldfisch gelb   8 - 11 cm</t>
  </si>
  <si>
    <t>Oranda gem.   6 - 7 cm</t>
  </si>
  <si>
    <t>Regenbogen-Shiner 4 - 5 cm</t>
  </si>
  <si>
    <t>Notropis chrosomus</t>
  </si>
  <si>
    <t>Schubunkin blau  6 - 8  cm</t>
  </si>
  <si>
    <t>Schubunkin blau  8 - 11 cm</t>
  </si>
  <si>
    <t>Schubunkin blau 13 - 15 cm</t>
  </si>
  <si>
    <t>Koi A + B Israel  5 - 8  cm</t>
  </si>
  <si>
    <t>Cyprinus carpio</t>
  </si>
  <si>
    <t>Koi A + B Israel  8 - 11 cm</t>
  </si>
  <si>
    <t>Koi B Israel      8 - 11 cm</t>
  </si>
  <si>
    <t>Koi A + B Israel 11 - 13 cm</t>
  </si>
  <si>
    <t>Koi A Israel      5 - 8  cm</t>
  </si>
  <si>
    <t>Elritze          4 - 5  cm</t>
  </si>
  <si>
    <t>Fettköpfige Elritze</t>
  </si>
  <si>
    <t>Primephales promelas</t>
  </si>
  <si>
    <t>Nasen            9 - 11 cm</t>
  </si>
  <si>
    <t>Wimpelkarpfen   9 cm</t>
  </si>
  <si>
    <t>Myxocyprinus asiaticus</t>
  </si>
  <si>
    <t>Sterlet albino 50 - 60 cm</t>
  </si>
  <si>
    <t>Schlammpeitzger gold  4 - 6 cm</t>
  </si>
  <si>
    <t xml:space="preserve"> </t>
  </si>
  <si>
    <t>EU- NACHZUCHTEN CZ,SK,DE,PL</t>
  </si>
  <si>
    <t>Ambystoma mexicanum ax.GOLD</t>
  </si>
  <si>
    <t>Rippenmolch GOLD</t>
  </si>
  <si>
    <t>7-10cm</t>
  </si>
  <si>
    <t>Ambystoma mexicanum ax.albino</t>
  </si>
  <si>
    <t>Rippenmolch albino</t>
  </si>
  <si>
    <t>6-8cm</t>
  </si>
  <si>
    <t>Ambystoma mexicanum axolotl</t>
  </si>
  <si>
    <t>Rippenmolch</t>
  </si>
  <si>
    <t>Ambystoma mexic.gold silver pearl</t>
  </si>
  <si>
    <t>12-14cm</t>
  </si>
  <si>
    <t>15-18cm</t>
  </si>
  <si>
    <t>Hymenochirus sp. Gold</t>
  </si>
  <si>
    <t>Zwergkrallenfrosch</t>
  </si>
  <si>
    <t>2,5-3cm</t>
  </si>
  <si>
    <t>Melanoides tuberculatus</t>
  </si>
  <si>
    <t>Malaysische trompttenschnecke</t>
  </si>
  <si>
    <t>1cm</t>
  </si>
  <si>
    <t>Pleurodella waltl gold</t>
  </si>
  <si>
    <t>Molch</t>
  </si>
  <si>
    <t>8-10cm</t>
  </si>
  <si>
    <t>Cleithracara maronii</t>
  </si>
  <si>
    <t>Maronibuntbarsch</t>
  </si>
  <si>
    <t>3,5-4cm</t>
  </si>
  <si>
    <t>Aequidens pulcher (latifrons)</t>
  </si>
  <si>
    <t>Blaupunktbuntbarsch</t>
  </si>
  <si>
    <t>4cm</t>
  </si>
  <si>
    <t>Goldsaumbuntbarsch</t>
  </si>
  <si>
    <t>4-5cm</t>
  </si>
  <si>
    <t>5-6cm</t>
  </si>
  <si>
    <t>10-12cm</t>
  </si>
  <si>
    <t>Apistogramma agassizii dopp.rot</t>
  </si>
  <si>
    <t>Amazonas Zwergbb.doppel rot</t>
  </si>
  <si>
    <t>L</t>
  </si>
  <si>
    <t>Apistogramma agassizii fire rot</t>
  </si>
  <si>
    <t>Apistogramma borellii</t>
  </si>
  <si>
    <t>Borellis Zwergbuntbarsch</t>
  </si>
  <si>
    <t>3cm</t>
  </si>
  <si>
    <t>Apistogramma cacat. gold</t>
  </si>
  <si>
    <t>Kakadu-Zwergbb.gold</t>
  </si>
  <si>
    <t>3-4cm</t>
  </si>
  <si>
    <t>Apistogramma cacat. orange</t>
  </si>
  <si>
    <t>Kakadu-Zwergbb.orange</t>
  </si>
  <si>
    <t>Apistogramma cacat.doppelrot</t>
  </si>
  <si>
    <t>Kakadu-Zwergbb. doppelrot</t>
  </si>
  <si>
    <t>Villavicencio-Zwergbuntbarsch</t>
  </si>
  <si>
    <t>Apistogramma nijsseni</t>
  </si>
  <si>
    <t>Panda-Zwergbuntbarsch</t>
  </si>
  <si>
    <t>Apistogramma panduro</t>
  </si>
  <si>
    <t>Apistogramma sp.opal</t>
  </si>
  <si>
    <t>3-3,5cm</t>
  </si>
  <si>
    <t>Apistogramma trifasciata</t>
  </si>
  <si>
    <t>Dreistreifenzwergbuntbarsch</t>
  </si>
  <si>
    <t>3,5cm</t>
  </si>
  <si>
    <t>Apistogramma viejita II</t>
  </si>
  <si>
    <t>Schwarzkehl-Zwergbuntbarsch</t>
  </si>
  <si>
    <t xml:space="preserve">Astatotilapia nubilla </t>
  </si>
  <si>
    <t>Aulonocara baenschi Benga</t>
  </si>
  <si>
    <t>Baenschs Malawibuntbarsch Benga</t>
  </si>
  <si>
    <t>Aulonocara hansb.red flash</t>
  </si>
  <si>
    <t xml:space="preserve">Kaiserbuntbarsch </t>
  </si>
  <si>
    <t>Kaiserbuntbarsch</t>
  </si>
  <si>
    <t>Aulonocara maylandi</t>
  </si>
  <si>
    <t>Goldkopf-Kaiserbuntbarsch</t>
  </si>
  <si>
    <t>6cm</t>
  </si>
  <si>
    <t>Aulonocara MIX</t>
  </si>
  <si>
    <t>L-XL</t>
  </si>
  <si>
    <t>Aulonocara new blue orchid</t>
  </si>
  <si>
    <t>Kaiserbubtbarsch gelb-blau</t>
  </si>
  <si>
    <t>6-7cm</t>
  </si>
  <si>
    <t xml:space="preserve">Aulonocara Orange Blancha/calico        </t>
  </si>
  <si>
    <t>7-8cm</t>
  </si>
  <si>
    <t>Aulonocara sp.kandeensis</t>
  </si>
  <si>
    <t>Blaustirn-Kaiserbuntbarsch</t>
  </si>
  <si>
    <t>Aulonocara sp.maleri</t>
  </si>
  <si>
    <t>4-4,5cm</t>
  </si>
  <si>
    <t>Aulonocara sp.nyassae</t>
  </si>
  <si>
    <t>Kaiserbuntbarsch blau</t>
  </si>
  <si>
    <t>Aulonocara sp.OB marmelade cat</t>
  </si>
  <si>
    <t>Aulonocara sp.red peacock</t>
  </si>
  <si>
    <t>Aulonocara sp.stuartgranti</t>
  </si>
  <si>
    <t>Grants Malawibuntbarsch</t>
  </si>
  <si>
    <t>Aulonocara steveni</t>
  </si>
  <si>
    <t xml:space="preserve">Aulonocara stuartgranti Chizi        </t>
  </si>
  <si>
    <t>Cichlasoma carpinte</t>
  </si>
  <si>
    <t xml:space="preserve">Perlcichlide </t>
  </si>
  <si>
    <t>Cichlasoma citrinellum</t>
  </si>
  <si>
    <t>Zitronenbuntbarsch</t>
  </si>
  <si>
    <t>25-30cm</t>
  </si>
  <si>
    <t>Feuermaulbuntbarsch</t>
  </si>
  <si>
    <t>Cichlasoma nigrofasc.albino</t>
  </si>
  <si>
    <t>Grünflossenbuntbarsch albino</t>
  </si>
  <si>
    <t>Cichlasoma nigrofasciatum</t>
  </si>
  <si>
    <t xml:space="preserve">Grünflossenbuntbarsch </t>
  </si>
  <si>
    <t>Cichlasoma sajica</t>
  </si>
  <si>
    <t>Sajica-Buntbarsch</t>
  </si>
  <si>
    <t>Cichlasoma/Heros severum gold</t>
  </si>
  <si>
    <t>Augenfleckbuntbarsch gold</t>
  </si>
  <si>
    <t>9-11cm</t>
  </si>
  <si>
    <t>Cichlasoma spilurum</t>
  </si>
  <si>
    <t>Schwarzfleckbuntbarsch</t>
  </si>
  <si>
    <t>5-7cm</t>
  </si>
  <si>
    <t>Ctenochromis horei</t>
  </si>
  <si>
    <t>Rotpunktmaulbrüter</t>
  </si>
  <si>
    <t>Cynotilapia fletti red top</t>
  </si>
  <si>
    <t>Tanganjika-Beulenkopf</t>
  </si>
  <si>
    <t>Cyprichromis leptosoma Mpul.</t>
  </si>
  <si>
    <t>Zitronenschwanz Mpulungu</t>
  </si>
  <si>
    <t>Gymnogeophagus steindachneri</t>
  </si>
  <si>
    <t>Rothauben-Erdfresser</t>
  </si>
  <si>
    <t>Haplochromis/Cyrtocara/ boadzulu</t>
  </si>
  <si>
    <t>Placidochromis electra</t>
  </si>
  <si>
    <t>Haplochromis CH 44</t>
  </si>
  <si>
    <t>XL</t>
  </si>
  <si>
    <t>Scienochromis jacksoni-ahli</t>
  </si>
  <si>
    <t>Dotterbuntbarsch</t>
  </si>
  <si>
    <t>Nimbochromis  livingstoni</t>
  </si>
  <si>
    <t>Schläferbuntbarsch</t>
  </si>
  <si>
    <t>5,5-6m</t>
  </si>
  <si>
    <t>Beulenkopfmaulbrüter</t>
  </si>
  <si>
    <t>Haplochromis obliguidens</t>
  </si>
  <si>
    <t>Haplochromis obliquidens</t>
  </si>
  <si>
    <t>Pfauenmaulbrüter</t>
  </si>
  <si>
    <t>5+cm</t>
  </si>
  <si>
    <t>Haplochromis zebra obliquidens</t>
  </si>
  <si>
    <t>Hemichromis lifallili</t>
  </si>
  <si>
    <t>Lifallis Buntbarsch</t>
  </si>
  <si>
    <t>Hemichromis lifallili blue</t>
  </si>
  <si>
    <t>Lifallis blau Buntbarsch</t>
  </si>
  <si>
    <t xml:space="preserve">Heros sp. "Rotkeil" </t>
  </si>
  <si>
    <t>Heros sp. "Rotkeil"</t>
  </si>
  <si>
    <t>6,5-7cm</t>
  </si>
  <si>
    <t>Iodotropheus sprengerae</t>
  </si>
  <si>
    <t>Julidochromis dickfeldi</t>
  </si>
  <si>
    <t>Dickfelds Schlankcichlide</t>
  </si>
  <si>
    <t>Schachbrett-Schlankcichlide</t>
  </si>
  <si>
    <t>Julidochromis ornatus</t>
  </si>
  <si>
    <t>Gelber Schlankcichlide</t>
  </si>
  <si>
    <t>5,5-6cm</t>
  </si>
  <si>
    <t>Julidochromis regani Kipili</t>
  </si>
  <si>
    <t>Vierstreifen-Schlankcichlide</t>
  </si>
  <si>
    <t>Julidochromis transcriptus Kalemie</t>
  </si>
  <si>
    <t>Schwarzweißer Schlankcichlide</t>
  </si>
  <si>
    <t>Labidochromis sp. Perlmut</t>
  </si>
  <si>
    <t>Labidochromis sp.Hongi red top</t>
  </si>
  <si>
    <t>Labidochromis yellow sp.gold</t>
  </si>
  <si>
    <t>Lamprologus brevis</t>
  </si>
  <si>
    <t>Schneckenbarsch</t>
  </si>
  <si>
    <t>Prinzessin von Burundi</t>
  </si>
  <si>
    <t>Altolamprologus calvus</t>
  </si>
  <si>
    <t>Lamprologus compressiceps gold</t>
  </si>
  <si>
    <t>Nanderbuntbarsch gold</t>
  </si>
  <si>
    <t>Lamprologus compressiceps red</t>
  </si>
  <si>
    <t>Nanderbuntbarsch rot</t>
  </si>
  <si>
    <t>Neolamprologus leleupi orange</t>
  </si>
  <si>
    <t>Tanganjika-Goldcichlide</t>
  </si>
  <si>
    <t>Lamprologus multifasciatus</t>
  </si>
  <si>
    <t>Schneckenbuntbarsch</t>
  </si>
  <si>
    <t>Lamprologus ocellatus</t>
  </si>
  <si>
    <t>Lamprologus ocellatus gold</t>
  </si>
  <si>
    <t xml:space="preserve">Lamprologus ornatipinnis </t>
  </si>
  <si>
    <t>Lamprologus sexfasciatus gold</t>
  </si>
  <si>
    <t>Lamprologus signatus</t>
  </si>
  <si>
    <t>Vielfachgebänderter Tangajikasee-BB</t>
  </si>
  <si>
    <t>Lamprologus similis</t>
  </si>
  <si>
    <t>Lamprologus sp. daffodil</t>
  </si>
  <si>
    <t>Daffodil Schneckenbarsch</t>
  </si>
  <si>
    <t>Neolamprologus tretocephalus</t>
  </si>
  <si>
    <t>Fünfstreifen-Tanganjikabuntb.</t>
  </si>
  <si>
    <t>Türkisgoldbarsch</t>
  </si>
  <si>
    <t>Nanacara anomala</t>
  </si>
  <si>
    <t>Glänzender Zwergbuntbarsch</t>
  </si>
  <si>
    <t>Nanacara anomala elektric blue</t>
  </si>
  <si>
    <t>Nanochromis transvestitus</t>
  </si>
  <si>
    <t>Microgeophagus ramirezi</t>
  </si>
  <si>
    <t>Schmetterlingsbuntbarsch</t>
  </si>
  <si>
    <t>Papiliochromis ramirezi electric blue</t>
  </si>
  <si>
    <t>Schmetterlinsbuntbarsch electric blau</t>
  </si>
  <si>
    <t>Schmetterlinsbuntbarsch gold</t>
  </si>
  <si>
    <t>Pelmatochromis thomasi</t>
  </si>
  <si>
    <t>Afrikanischer Schmetterlingsbb.</t>
  </si>
  <si>
    <t>Pelvicachromis pulcher superrot</t>
  </si>
  <si>
    <t>Purpurprachtbarsch superrot</t>
  </si>
  <si>
    <t>Protomelas sp.Taiwan</t>
  </si>
  <si>
    <t xml:space="preserve">Pseudotropheus acei </t>
  </si>
  <si>
    <t>Malawibuntbarsch</t>
  </si>
  <si>
    <t>Pseudotropheus acei black Itungi</t>
  </si>
  <si>
    <t>Pseudotropheus aurora</t>
  </si>
  <si>
    <t>Chameleobuntbarsch</t>
  </si>
  <si>
    <t>Pseudotropheus demassoni</t>
  </si>
  <si>
    <t xml:space="preserve">Pseudotropheus elongatus Mpanga                                </t>
  </si>
  <si>
    <t>Schmallbarsch Mpanga</t>
  </si>
  <si>
    <t>Pseudotropheus flavus</t>
  </si>
  <si>
    <t>Lombardoibuntbarsch</t>
  </si>
  <si>
    <t xml:space="preserve">Pseudotropheus neon spot                                   </t>
  </si>
  <si>
    <t>Pseudotropheus sp. Cobalt blue</t>
  </si>
  <si>
    <t>Pseudotropheus saulosi red coral</t>
  </si>
  <si>
    <t>Eisblauer Maulbrüter</t>
  </si>
  <si>
    <t>Pseudotropheus zebra albino</t>
  </si>
  <si>
    <t>Zebrabuntbarsch albino</t>
  </si>
  <si>
    <t>Pseudotropheus zebra Greshakei</t>
  </si>
  <si>
    <t>Zebrabuntbarsch Greshakei</t>
  </si>
  <si>
    <t>Pseudotropheus zebra r+b</t>
  </si>
  <si>
    <t>Zebrabuntbarsch rot blau</t>
  </si>
  <si>
    <t>Pseudotropheus zebra r+r</t>
  </si>
  <si>
    <t>Zebrabuntbarsch rot rot</t>
  </si>
  <si>
    <t>Pseudotropheus zebra red fin</t>
  </si>
  <si>
    <t>5cm</t>
  </si>
  <si>
    <t>Pterophyllum altum peruense</t>
  </si>
  <si>
    <t>Altum-Skalar Peru</t>
  </si>
  <si>
    <t>Pterophyllum black</t>
  </si>
  <si>
    <t>Schwarzer Skalar</t>
  </si>
  <si>
    <t xml:space="preserve">Pterophyllum blue </t>
  </si>
  <si>
    <t xml:space="preserve">Skalar blau </t>
  </si>
  <si>
    <t>Pterophyllum scalare eimekei</t>
  </si>
  <si>
    <t>Pterophyllum eimekei diamant</t>
  </si>
  <si>
    <t>Pterophyllum gold</t>
  </si>
  <si>
    <t>Goldskalar</t>
  </si>
  <si>
    <t>Pterophyllum gold l.f.</t>
  </si>
  <si>
    <t>Pterophyllum silver platinum</t>
  </si>
  <si>
    <t>Pterophyllum jaguar l.f.</t>
  </si>
  <si>
    <t>Pterophyllum koi</t>
  </si>
  <si>
    <t>Pterophyllum koi diamant</t>
  </si>
  <si>
    <t>Pterophyllum marble</t>
  </si>
  <si>
    <t>Pterophyllum marm.goldkopf</t>
  </si>
  <si>
    <t>Goldkopfskalar</t>
  </si>
  <si>
    <t>Pterophyllum mix</t>
  </si>
  <si>
    <t>gemischte Skalare</t>
  </si>
  <si>
    <t>Pterophyllum mix l.f.</t>
  </si>
  <si>
    <t>gemischte schleier Skalare</t>
  </si>
  <si>
    <t>Pterophyllum mix XL</t>
  </si>
  <si>
    <t>gemischte XL Skalare</t>
  </si>
  <si>
    <t>Pterophyllum red devil</t>
  </si>
  <si>
    <t>Pterophyllum sp. Rio Manacapuru red F2</t>
  </si>
  <si>
    <t>Skalar Rio Manac. WF NZ</t>
  </si>
  <si>
    <t>Pterophyllum sp. Rio Nanay F1</t>
  </si>
  <si>
    <t>Skalar Rio Nanay. WF NZ</t>
  </si>
  <si>
    <t>Buckelkopfbuntbarsch</t>
  </si>
  <si>
    <t>Thorichthys ellioti</t>
  </si>
  <si>
    <t>Tropheus duboisi</t>
  </si>
  <si>
    <t>Weißpunkt-Brabantbuntbarsch</t>
  </si>
  <si>
    <t xml:space="preserve">Tropheus moorii Bemba orange </t>
  </si>
  <si>
    <t>Tropheus moorii kaiser/ Ikola</t>
  </si>
  <si>
    <t>Kaiser-Moorii</t>
  </si>
  <si>
    <t>5,5-7cm</t>
  </si>
  <si>
    <t>Verschiedene Arten Tan.,Malawi mix</t>
  </si>
  <si>
    <t>Malawibuntbarsch mix volle Farbe</t>
  </si>
  <si>
    <t>Futterfische</t>
  </si>
  <si>
    <t>2cm</t>
  </si>
  <si>
    <t>4-6cm</t>
  </si>
  <si>
    <t>Ancistrus dolichopterus</t>
  </si>
  <si>
    <t>Blauer Antenenwels</t>
  </si>
  <si>
    <t>Ancistrus sp.  LDA 16</t>
  </si>
  <si>
    <t>Roter Ancistrus</t>
  </si>
  <si>
    <t>Ancistrus sp.GOLD albino</t>
  </si>
  <si>
    <t>Antennenwels gold albino</t>
  </si>
  <si>
    <t>Ancistrus sp.GOLD black eye l.f.</t>
  </si>
  <si>
    <t>Antennenw.gold schw.Augen schleier</t>
  </si>
  <si>
    <t>Ancistrus sp. Super red</t>
  </si>
  <si>
    <t>Antennenwels rot</t>
  </si>
  <si>
    <t>Aphyocharax anisitsi/ rubripinnis</t>
  </si>
  <si>
    <t>Rotflossensalmler</t>
  </si>
  <si>
    <t>Barbodes nigrofasciatum</t>
  </si>
  <si>
    <t>Purpurkopfbarbe</t>
  </si>
  <si>
    <t>Barbodes panda</t>
  </si>
  <si>
    <t xml:space="preserve"> Pandabarbe</t>
  </si>
  <si>
    <t>Barbodes pentazona</t>
  </si>
  <si>
    <t>Fünfgürtelbarbe</t>
  </si>
  <si>
    <t>Barbodes schuberti / semifasciolatus</t>
  </si>
  <si>
    <t>Brokatbarbe</t>
  </si>
  <si>
    <t>Rotgeschwänzter Ährenfisch</t>
  </si>
  <si>
    <t>Zebrabärbling</t>
  </si>
  <si>
    <t>Brachydanio rerio l.f.</t>
  </si>
  <si>
    <t>Zebrabärbling Schleier</t>
  </si>
  <si>
    <t>Sumatrabarbe</t>
  </si>
  <si>
    <t>Barbus tetrazona grun</t>
  </si>
  <si>
    <t>Moosbarbe</t>
  </si>
  <si>
    <t>2,5cm</t>
  </si>
  <si>
    <t>Zwergfadenfisch</t>
  </si>
  <si>
    <t>Spritzsalmler</t>
  </si>
  <si>
    <t>Corydoras albino</t>
  </si>
  <si>
    <t>Panzerwels albino</t>
  </si>
  <si>
    <t>2-2,5cm</t>
  </si>
  <si>
    <t>Kiko-Panzerwels</t>
  </si>
  <si>
    <t>Marmorierter Panzerwels</t>
  </si>
  <si>
    <t>Panda-Panzerwels</t>
  </si>
  <si>
    <t>Corydoras aeneus/schultzei/</t>
  </si>
  <si>
    <t>Goldstreifenpanzerwels</t>
  </si>
  <si>
    <t>Trauermantelsalmler</t>
  </si>
  <si>
    <t>Gymnocorymbus ternetzi gold</t>
  </si>
  <si>
    <t>Trauermantelsalmler albino</t>
  </si>
  <si>
    <t>Kupfersalmler</t>
  </si>
  <si>
    <t>Glühlichtsalmler</t>
  </si>
  <si>
    <t>Hemigrammus rhodostomus / bleheri</t>
  </si>
  <si>
    <t>Rotkopfsalmler</t>
  </si>
  <si>
    <t>Heteropneustes fossilis</t>
  </si>
  <si>
    <t>Kiemensackwels</t>
  </si>
  <si>
    <t>Gemalter Schwielenwels</t>
  </si>
  <si>
    <t>Blutsalmler</t>
  </si>
  <si>
    <t>Roter von Rio</t>
  </si>
  <si>
    <t>Hyphessobrycon bentosi white fin</t>
  </si>
  <si>
    <t>Schmucksalmler weiss flossen</t>
  </si>
  <si>
    <t>Hyphessobrycon herbertaxelrodi</t>
  </si>
  <si>
    <t>Schwarzer Neon</t>
  </si>
  <si>
    <t>Hyphessobrycon bentosi / ornatus</t>
  </si>
  <si>
    <t>Schmucksalmler</t>
  </si>
  <si>
    <t>Hyphessobrycon pulchripinnis</t>
  </si>
  <si>
    <t>Zitronensalmler</t>
  </si>
  <si>
    <t>Inpaichthys kerri super blue</t>
  </si>
  <si>
    <t>Inpa-Salmler,Königsalmler super blau</t>
  </si>
  <si>
    <t>Limia perugiae</t>
  </si>
  <si>
    <t>Perugiakärpfling</t>
  </si>
  <si>
    <t>Makropode rot</t>
  </si>
  <si>
    <t>Macropodus opercularis blue</t>
  </si>
  <si>
    <t>Makropode blau</t>
  </si>
  <si>
    <t>Megalamphodus megalopterus</t>
  </si>
  <si>
    <t>Schwarzer Phantom</t>
  </si>
  <si>
    <t>Megalamphodus sweglesi</t>
  </si>
  <si>
    <t>Roter Phantom</t>
  </si>
  <si>
    <t>Melanotaenia macullochi</t>
  </si>
  <si>
    <t>Zwergregenbogenfisch</t>
  </si>
  <si>
    <t>Regenbogenfisch</t>
  </si>
  <si>
    <t>Melanotaenia rubrostriata</t>
  </si>
  <si>
    <t>Regenbogenfisch rot punktiert</t>
  </si>
  <si>
    <t>Melanotaenia trifasciatum</t>
  </si>
  <si>
    <t>Gebändeter Regenbogenfisch</t>
  </si>
  <si>
    <t>Rotaugenmoenkhausia</t>
  </si>
  <si>
    <t>Kaisertetra</t>
  </si>
  <si>
    <t>Roter Neon</t>
  </si>
  <si>
    <t>Paracheirodon brilliant</t>
  </si>
  <si>
    <t>Neonsalmler brilliant</t>
  </si>
  <si>
    <t>Neonsalmler</t>
  </si>
  <si>
    <t>Phalloceros caudomaculatus reticulatus</t>
  </si>
  <si>
    <t>Gefleckter Kaudi rot</t>
  </si>
  <si>
    <t>Blauer Kongosalmler</t>
  </si>
  <si>
    <t>Poecilia shenops B.Molly</t>
  </si>
  <si>
    <t>Blackmolly</t>
  </si>
  <si>
    <t xml:space="preserve">Poecilia shenops B.Molly lyra  </t>
  </si>
  <si>
    <t>Black Molly Lyratail</t>
  </si>
  <si>
    <t>Poecilia sp. Endlers  SILVERADO</t>
  </si>
  <si>
    <t>Endlersguppy cobra</t>
  </si>
  <si>
    <t>1,5-2cm</t>
  </si>
  <si>
    <t>Pristella maxilaris/riddlei/</t>
  </si>
  <si>
    <t>Sternflecksalmler</t>
  </si>
  <si>
    <t>Barbus conchonius mix</t>
  </si>
  <si>
    <t>Prachtbarbe gemischt</t>
  </si>
  <si>
    <t>Prachtbarbe</t>
  </si>
  <si>
    <t xml:space="preserve">Barbus conchonius brilliant red </t>
  </si>
  <si>
    <t>Prachtbarbe brilliant rot</t>
  </si>
  <si>
    <t>Keilfleckbärbling</t>
  </si>
  <si>
    <t>Rineloricaria filamentosus</t>
  </si>
  <si>
    <t>Hexenwels normal</t>
  </si>
  <si>
    <t>Rineloricaria sp. red</t>
  </si>
  <si>
    <t>Lanzenharnischwels rot</t>
  </si>
  <si>
    <t>7+cm</t>
  </si>
  <si>
    <t>Serassalmus nattereri</t>
  </si>
  <si>
    <t>Sägesalmler</t>
  </si>
  <si>
    <t>Sturisoma panamense</t>
  </si>
  <si>
    <t>Panama-Bartwels</t>
  </si>
  <si>
    <t>Sturisomatichthys foerschi</t>
  </si>
  <si>
    <t>Wizard pleco LG6</t>
  </si>
  <si>
    <t>Synodontis multipunctatus/decorus</t>
  </si>
  <si>
    <t>Vielpunkt-Fiederbartwels Kreuzling</t>
  </si>
  <si>
    <t>Tanichtys albonubes l.f.</t>
  </si>
  <si>
    <t>Kardinalfisch Schleier</t>
  </si>
  <si>
    <t>Schwarzfleck-Schläfergrundel</t>
  </si>
  <si>
    <t>Schrägschwimmer</t>
  </si>
  <si>
    <t>Trichogaster cosby</t>
  </si>
  <si>
    <t>Marmorfadenfisch</t>
  </si>
  <si>
    <t>Trichogaster gold</t>
  </si>
  <si>
    <t>Goldfadenfisch</t>
  </si>
  <si>
    <t>Mosaikfadenfisch</t>
  </si>
  <si>
    <t>Trichogaster silver</t>
  </si>
  <si>
    <t>Xiphop.helleri Berlin lyra</t>
  </si>
  <si>
    <t>Schwertträger Berlin lyra</t>
  </si>
  <si>
    <t xml:space="preserve">Xiphop.helleri KOHAKU </t>
  </si>
  <si>
    <t>Schwerträger KOHAKU</t>
  </si>
  <si>
    <t>Xiphop.helleri KOHAKU WG</t>
  </si>
  <si>
    <t>Schwerträger KOHAKU WG</t>
  </si>
  <si>
    <t>Xiphophorus helleri mix</t>
  </si>
  <si>
    <t>Schwerträger mix</t>
  </si>
  <si>
    <t>Xiphop.helleri mix lyra</t>
  </si>
  <si>
    <t>Schwerträger mix lyra</t>
  </si>
  <si>
    <t>Xiphop.helleri red</t>
  </si>
  <si>
    <t>Schwertträger rot</t>
  </si>
  <si>
    <t>Xiphop.helleri red lyra</t>
  </si>
  <si>
    <t>Schwertträger rot lyra</t>
  </si>
  <si>
    <t>Xiphop.helleri KOI SANKE</t>
  </si>
  <si>
    <t>Schwertträger 3-Farben</t>
  </si>
  <si>
    <t>Xiphop.helleri tuxedo</t>
  </si>
  <si>
    <t>Schwertträger tuxedo</t>
  </si>
  <si>
    <t>Xiphop.helleri tuxedo lyra</t>
  </si>
  <si>
    <t>Schwertträger tuxedo lyra</t>
  </si>
  <si>
    <t>Xiphop.helleri Wien</t>
  </si>
  <si>
    <t>Schwerträger Wien</t>
  </si>
  <si>
    <t>Xiphop.maculatus coral</t>
  </si>
  <si>
    <t>Platy rot coral</t>
  </si>
  <si>
    <t>Xiphop.maculatus Moscow</t>
  </si>
  <si>
    <t>Platy Moskau</t>
  </si>
  <si>
    <t>Xiphop.maculatus red WG spitz</t>
  </si>
  <si>
    <t>Pinselplaty rot wgt</t>
  </si>
  <si>
    <t>Importfische, wenn nötig hauseigene Quarantäne</t>
  </si>
  <si>
    <t>GARNELEN,MUSCHELN,KRABBEN</t>
  </si>
  <si>
    <t>Anentome helena-predator snail</t>
  </si>
  <si>
    <t>Raub Turmdeckelschnecke</t>
  </si>
  <si>
    <t>Fächergarnele</t>
  </si>
  <si>
    <t>Atyopsis sp. *Cameroon*</t>
  </si>
  <si>
    <t>Blaue Kamerun-Garnele</t>
  </si>
  <si>
    <t>Cambarellus patzcuarensis orange</t>
  </si>
  <si>
    <t>Minikrebs orange</t>
  </si>
  <si>
    <t>Cardiosoma armatum</t>
  </si>
  <si>
    <t>Krabben rot-blau</t>
  </si>
  <si>
    <t>Algenfressende Garnele</t>
  </si>
  <si>
    <t>Caridina davidsii super red var.(sakura shrimp)</t>
  </si>
  <si>
    <t>Algenfres. Garnele var. Rot (sakura)</t>
  </si>
  <si>
    <t>Caridina cf. propingua</t>
  </si>
  <si>
    <t>Garnele weiss pearl</t>
  </si>
  <si>
    <t>Caridina sp. black choco</t>
  </si>
  <si>
    <t>Garnele schwarz/chocolat</t>
  </si>
  <si>
    <t>Caridina sp. "RILLI SHRIMP"red</t>
  </si>
  <si>
    <t>Garnele rilli rot-weiss</t>
  </si>
  <si>
    <t>Caridina sp. "RILLI BLACK CARBON"</t>
  </si>
  <si>
    <t>Garnele rilli schwarz metalic</t>
  </si>
  <si>
    <t>Caridina sp. Blue tar striped</t>
  </si>
  <si>
    <t>Garnele blau, gestreift</t>
  </si>
  <si>
    <t>1-1,5cm</t>
  </si>
  <si>
    <t>Caridina sp. Black crystal</t>
  </si>
  <si>
    <t>Garnele schwarz-weiss cristal</t>
  </si>
  <si>
    <t>Caridina sp. Red crystal</t>
  </si>
  <si>
    <t>Garnele rot cristal</t>
  </si>
  <si>
    <t>1,5cm</t>
  </si>
  <si>
    <t>Empty shell-native</t>
  </si>
  <si>
    <t>Mittleres Schneckengehause,natur</t>
  </si>
  <si>
    <t xml:space="preserve">Lange Hornschnecke </t>
  </si>
  <si>
    <t>Geosesarma aristocratensis purple</t>
  </si>
  <si>
    <t>Carnaval Krabbe 100 % Süsswasser</t>
  </si>
  <si>
    <t>Hyriopsis bialatus</t>
  </si>
  <si>
    <t>Flügelmuschel</t>
  </si>
  <si>
    <t>12-15cm</t>
  </si>
  <si>
    <t>Cherax quadricarinatus-blue claw</t>
  </si>
  <si>
    <t>Krebs blaue Schere</t>
  </si>
  <si>
    <t>Cherax sp.Irian Papua yelow claw</t>
  </si>
  <si>
    <t>Krebs grün gelbe Zange</t>
  </si>
  <si>
    <t>Limnopilos naiyanetri</t>
  </si>
  <si>
    <t>Spinnenkrabbe mini aus Thailand</t>
  </si>
  <si>
    <t>Macrobrachium  dux</t>
  </si>
  <si>
    <t>Chameleon Garnele Kongo</t>
  </si>
  <si>
    <t>Bivalvia / Polymesoda sp. Coral white</t>
  </si>
  <si>
    <t xml:space="preserve">Weisse Muschel glänzend </t>
  </si>
  <si>
    <t>Neocaridina cf. Babaulti green</t>
  </si>
  <si>
    <t>Grüne Garnele mit Rückenstrich</t>
  </si>
  <si>
    <t>Neocaridina babaulti yelow fire</t>
  </si>
  <si>
    <t>Garnele mit Rückenstrich - gelb fluorescent</t>
  </si>
  <si>
    <t>Neocaridina heteropoda yelow fire</t>
  </si>
  <si>
    <t>Garnele  orange</t>
  </si>
  <si>
    <t xml:space="preserve">Neocaridina heteropoda fire red  </t>
  </si>
  <si>
    <t xml:space="preserve">Garnele -feuerrot </t>
  </si>
  <si>
    <t>Neocaridina sp.II (black-white bee shrimp)</t>
  </si>
  <si>
    <t>Hummelgarnele schwarz-weiss</t>
  </si>
  <si>
    <t>Neritina sp. Abolone best algae eater</t>
  </si>
  <si>
    <t>Rennschnecke schwarz beste Algenschnecke</t>
  </si>
  <si>
    <t>Palaemon henderso</t>
  </si>
  <si>
    <t>Garnele - regenbogen</t>
  </si>
  <si>
    <t>Pilsbryoconcha / Anodonta sp. Exilis</t>
  </si>
  <si>
    <t>Aquarienmuschel aus Thailand</t>
  </si>
  <si>
    <t>Potamon larnaudi</t>
  </si>
  <si>
    <t>Krabbe</t>
  </si>
  <si>
    <t>XL(6-8cm)</t>
  </si>
  <si>
    <t>Procambarus Marlboro red</t>
  </si>
  <si>
    <t>Krebs Marlboro rot</t>
  </si>
  <si>
    <t>Scabies crispata</t>
  </si>
  <si>
    <t>Wellenmuschel</t>
  </si>
  <si>
    <t>2-3cm</t>
  </si>
  <si>
    <t>Sesarma mederi</t>
  </si>
  <si>
    <t>Rote Krabben</t>
  </si>
  <si>
    <t>SALMLER</t>
  </si>
  <si>
    <t>Acestrorhynchus isalinae</t>
  </si>
  <si>
    <t>Zweistreifen Hundsalmler</t>
  </si>
  <si>
    <t>Feuersalmler</t>
  </si>
  <si>
    <t>2,5m</t>
  </si>
  <si>
    <t>Colossoma / Piaractus brachypomus</t>
  </si>
  <si>
    <t>Silberner Pacu rot</t>
  </si>
  <si>
    <t>Chilodus gracilis</t>
  </si>
  <si>
    <t>Punktierter Kopfsteher</t>
  </si>
  <si>
    <t>Curimatopsis crypticus</t>
  </si>
  <si>
    <t>Hemigrammopetersius caudalis</t>
  </si>
  <si>
    <t>Gelber Kongosalmler</t>
  </si>
  <si>
    <t>Funkensalmler</t>
  </si>
  <si>
    <t>Hyphessobrycon erythrostigma</t>
  </si>
  <si>
    <t>Kirschflecksalmler</t>
  </si>
  <si>
    <t>Hyphessobrycon pyrrhonotus</t>
  </si>
  <si>
    <t>Rotrücken-Kirschflecksalmler</t>
  </si>
  <si>
    <t>Hyphessobrycon takasei</t>
  </si>
  <si>
    <t>Kafeebohnensalmler</t>
  </si>
  <si>
    <t>Leporinus lacustris</t>
  </si>
  <si>
    <t>See-Leporinus</t>
  </si>
  <si>
    <t>Nanostomus marginatus</t>
  </si>
  <si>
    <t>Zwergziersalmler WF</t>
  </si>
  <si>
    <t>Nanostomus sp. Red  I(Mortenthaleri)</t>
  </si>
  <si>
    <t>Ziersalmler sp. Rot I</t>
  </si>
  <si>
    <t>Nematobrycon palmeri WF</t>
  </si>
  <si>
    <t>Kaisertetra Wildfang</t>
  </si>
  <si>
    <t>Paracheirodon axelrodi-import</t>
  </si>
  <si>
    <t>Roter Neon WF</t>
  </si>
  <si>
    <t>Pyrrhulina brevis WF</t>
  </si>
  <si>
    <t>Schuppenflecksalmler</t>
  </si>
  <si>
    <t>2,5-3,5cm</t>
  </si>
  <si>
    <t>BARBEN</t>
  </si>
  <si>
    <t>Haibarbe</t>
  </si>
  <si>
    <t>Barbus callipterus</t>
  </si>
  <si>
    <t>Prachtflossenbarbe</t>
  </si>
  <si>
    <t>Barbus oligolepis</t>
  </si>
  <si>
    <t>Eilandbarbe</t>
  </si>
  <si>
    <t>Barbus rhomboocellatus</t>
  </si>
  <si>
    <t>Rhombenbarbe</t>
  </si>
  <si>
    <t>Boraras brigittae</t>
  </si>
  <si>
    <t>Mosquitorasbora</t>
  </si>
  <si>
    <t>Boraras erythromicron</t>
  </si>
  <si>
    <t>Quergestreifte Microrasbora</t>
  </si>
  <si>
    <t>Boraras maculata</t>
  </si>
  <si>
    <t xml:space="preserve">Zwergbärbling </t>
  </si>
  <si>
    <t>Boraras merah</t>
  </si>
  <si>
    <t>Boraras urophthalmoides</t>
  </si>
  <si>
    <t>Zwergbärbling</t>
  </si>
  <si>
    <t>Brachydanio rerio gold</t>
  </si>
  <si>
    <t>Zebrabärbling gold neon</t>
  </si>
  <si>
    <t>Barbus tetrazona  l. f.</t>
  </si>
  <si>
    <t>Sumatrabarbe schleier</t>
  </si>
  <si>
    <t>Puntius denisonii</t>
  </si>
  <si>
    <t>Rotstrich-Algenfresser</t>
  </si>
  <si>
    <t>XL(10cm)</t>
  </si>
  <si>
    <t>Catlocarpio siamensis</t>
  </si>
  <si>
    <t>Siamensischer Riesenkarpfen</t>
  </si>
  <si>
    <t>9-10cm</t>
  </si>
  <si>
    <t>Celestichthys margaritatus (Microrasbora toei)</t>
  </si>
  <si>
    <t>Galaxy Rasbora</t>
  </si>
  <si>
    <t>Crossocheilus reticulatus</t>
  </si>
  <si>
    <t>Puzzlebarbe Algenfresser</t>
  </si>
  <si>
    <t>Epalzeorhynchus kallopterus</t>
  </si>
  <si>
    <t>Schönflossige Rüsselbarbe</t>
  </si>
  <si>
    <t>Garra cambodgiensis-algae eater</t>
  </si>
  <si>
    <t>Längsband- Saugbarbe-Algefres.</t>
  </si>
  <si>
    <t xml:space="preserve">Saugbärbling panda </t>
  </si>
  <si>
    <t>Garra gotyla</t>
  </si>
  <si>
    <t>Saugbärbling rotschwanz - Algenfresser</t>
  </si>
  <si>
    <t>Saugbärbling</t>
  </si>
  <si>
    <t>Chela cachius</t>
  </si>
  <si>
    <t>Glänzender Keilbauchbärbling</t>
  </si>
  <si>
    <t>Labeo bicolor</t>
  </si>
  <si>
    <t>Feuerschwanz</t>
  </si>
  <si>
    <t xml:space="preserve">Labeo frenatus            </t>
  </si>
  <si>
    <t>Grüner Fransenlipper</t>
  </si>
  <si>
    <t>Morulius chrysophekadion</t>
  </si>
  <si>
    <t>Schwarze Haibarbe</t>
  </si>
  <si>
    <t>Puntius / Pethia erythromycter</t>
  </si>
  <si>
    <t xml:space="preserve"> Barbe rote Lippen WF</t>
  </si>
  <si>
    <t>Rasbora axelrodi neon blue</t>
  </si>
  <si>
    <t>Axelrods Rasbora neon blue</t>
  </si>
  <si>
    <t>Rasbora (Trigonostigma) hengeli</t>
  </si>
  <si>
    <t>LEBENDGEBÄRENDE ZAHNKARPFEN</t>
  </si>
  <si>
    <t xml:space="preserve">Poecilia sp. Endlers pink </t>
  </si>
  <si>
    <t>Endlers Guppy lila</t>
  </si>
  <si>
    <t>Guppy männl.gemischt</t>
  </si>
  <si>
    <t>Poecilia reticulata black neon male</t>
  </si>
  <si>
    <t>Guppy männl. schwarz</t>
  </si>
  <si>
    <t>Poecilia reticulata blue neon male</t>
  </si>
  <si>
    <t>Guppy männl. blau</t>
  </si>
  <si>
    <t>Poecilia reticulata cobra blue male</t>
  </si>
  <si>
    <t>Guppy männl. blau getiegert</t>
  </si>
  <si>
    <t>Poecilia reticulata neon red  male</t>
  </si>
  <si>
    <t>Guppy männl. rot</t>
  </si>
  <si>
    <t>Poecilia reticulata Pink-black male</t>
  </si>
  <si>
    <t xml:space="preserve">Guppy schwarz-lila </t>
  </si>
  <si>
    <t>Poecilia reticulata red Micarif male</t>
  </si>
  <si>
    <t>Guppy  männl.micarif rot</t>
  </si>
  <si>
    <t>Poecilia reticulata fire yellow red tail  male</t>
  </si>
  <si>
    <t>Guppy gelb laser rotschw. mannl.</t>
  </si>
  <si>
    <t>Poecilia reticulata red tiger moseq</t>
  </si>
  <si>
    <t>Nomorhamphus  rex WF</t>
  </si>
  <si>
    <t>Halbschnabler</t>
  </si>
  <si>
    <t>Poecilia latipinna black lyra</t>
  </si>
  <si>
    <t>Molly schwarz lyra</t>
  </si>
  <si>
    <t>Poecilia latipinna silver</t>
  </si>
  <si>
    <t xml:space="preserve">Silbermolly </t>
  </si>
  <si>
    <t>Poecilia sphenops Black Molly</t>
  </si>
  <si>
    <t>Poecilia sphenops Black Molly lyra</t>
  </si>
  <si>
    <t>Blackmolly lyra</t>
  </si>
  <si>
    <t>Poecilia sphenops Gold Molly</t>
  </si>
  <si>
    <t xml:space="preserve">Spitzmaulmolly golden </t>
  </si>
  <si>
    <t>Poecilia sphenops Gold Molly lyra</t>
  </si>
  <si>
    <t>Spitzmaulmolly golden lyra</t>
  </si>
  <si>
    <t>Poecilia sphenops Gold-Black Molly</t>
  </si>
  <si>
    <t>Spitzmaulmolly gold-schwarz</t>
  </si>
  <si>
    <t>Poecilia sphenops Gold-Black Molly lyra</t>
  </si>
  <si>
    <t>Spitzmaulmolly gold-schwarz lyra</t>
  </si>
  <si>
    <t>Xiphophorus helleri koi red-white</t>
  </si>
  <si>
    <t>Schwertträger Kohaku rot-weiss</t>
  </si>
  <si>
    <t>Xiphophorus helleri pink tail comet</t>
  </si>
  <si>
    <t>Schwertträger pink Nadelschw.</t>
  </si>
  <si>
    <t>Xiphophorus helleri red</t>
  </si>
  <si>
    <t xml:space="preserve">Schwertträger rot </t>
  </si>
  <si>
    <t>Xiphophorus maculatus blue tuxedo</t>
  </si>
  <si>
    <t>Blaue tuxedo Platy</t>
  </si>
  <si>
    <t>Xiphophorus maculatus blue neon</t>
  </si>
  <si>
    <t>Platy neon blau</t>
  </si>
  <si>
    <t xml:space="preserve">Xiphophorus maculatus gold Mickey Mouse </t>
  </si>
  <si>
    <t>Goldene Micki Maus Platy</t>
  </si>
  <si>
    <t>Xiphophorus maculatus gold red top</t>
  </si>
  <si>
    <t>Goldene Merri  Platy</t>
  </si>
  <si>
    <t>Xiphophorus maculatus KOHAKU M.M.</t>
  </si>
  <si>
    <t>Platy rot-weiss Mickey Mouse</t>
  </si>
  <si>
    <t>Xiphophorus maculatus mix</t>
  </si>
  <si>
    <t>Platy gemischt</t>
  </si>
  <si>
    <t>Xiphophorus maculatus red tuxedo</t>
  </si>
  <si>
    <t>,</t>
  </si>
  <si>
    <t>Xiphophorus maculatus sunset</t>
  </si>
  <si>
    <t>Sonnen Platy</t>
  </si>
  <si>
    <t>Xiphophorus variatus multicolor</t>
  </si>
  <si>
    <t>Platy Variatus multicolor</t>
  </si>
  <si>
    <t xml:space="preserve">BUNTBARSCHE </t>
  </si>
  <si>
    <t>Aequidens diadema WF</t>
  </si>
  <si>
    <t>Diadem-Bentbarsch</t>
  </si>
  <si>
    <t>Apistogramma sp. Baby face WF</t>
  </si>
  <si>
    <t xml:space="preserve">Zwergbbuntbasch </t>
  </si>
  <si>
    <t>Astr. ocellatus  Red Tiger albino</t>
  </si>
  <si>
    <t>Pfauenaugenbb.  albino Red Tiger</t>
  </si>
  <si>
    <t xml:space="preserve">Astr. ocellatus LEMON Oscar </t>
  </si>
  <si>
    <t xml:space="preserve">Pfauenaugenbb. Lemongelb Oscar </t>
  </si>
  <si>
    <t>7-9cm</t>
  </si>
  <si>
    <t xml:space="preserve">Aulonocara baenschi yellow  </t>
  </si>
  <si>
    <t>Kaiserbb. Gelb volle Farbe</t>
  </si>
  <si>
    <t>8-9cm</t>
  </si>
  <si>
    <t xml:space="preserve">Aulonocara strawberry super red </t>
  </si>
  <si>
    <t xml:space="preserve">Kaiserbb. extrarot </t>
  </si>
  <si>
    <t>Aulonocara sp. Rubescens</t>
  </si>
  <si>
    <t>Kaiserbbuntbarsch red rubin</t>
  </si>
  <si>
    <t xml:space="preserve">Blood parrot red </t>
  </si>
  <si>
    <r>
      <t xml:space="preserve">Papagaiencichlide  </t>
    </r>
    <r>
      <rPr>
        <sz val="8"/>
        <color indexed="10"/>
        <rFont val="Arial"/>
        <family val="2"/>
      </rPr>
      <t/>
    </r>
  </si>
  <si>
    <t>Cichla ocellaris</t>
  </si>
  <si>
    <t>Grüner Augenfleck-Kammbarsch</t>
  </si>
  <si>
    <t>Cichla temensis</t>
  </si>
  <si>
    <t>Humboldt Cichlide</t>
  </si>
  <si>
    <t>10-15cm</t>
  </si>
  <si>
    <t>Crenicara (Dicrossus) maculata WF</t>
  </si>
  <si>
    <t>Schachbrettcichlide</t>
  </si>
  <si>
    <t>Crenicichla strigata WF</t>
  </si>
  <si>
    <t>Gestreifter Kammbuntbarsch</t>
  </si>
  <si>
    <t>Geophagus winemilleri</t>
  </si>
  <si>
    <t>Erdfresser Rio Siapa, Venez</t>
  </si>
  <si>
    <t>15-17cm</t>
  </si>
  <si>
    <t>Haplochromis /Placidochromis milomo VC-10</t>
  </si>
  <si>
    <t>Milomo Buntbarsch VC10</t>
  </si>
  <si>
    <t>Mesonauta acora NEW !!!</t>
  </si>
  <si>
    <t>Flaggenbuntbarsch WF Brasil</t>
  </si>
  <si>
    <t>10cm</t>
  </si>
  <si>
    <t>Papiliochromis altispinosa - full color</t>
  </si>
  <si>
    <t>Bolivianischer Schmetterlingbb</t>
  </si>
  <si>
    <t>Pelvicachromis taeniatus (Lobe??) WF</t>
  </si>
  <si>
    <t>Purpurprachtbarsch WF</t>
  </si>
  <si>
    <t>Pseudotropheus socoloffi albino</t>
  </si>
  <si>
    <t>Socolofs albinobb.</t>
  </si>
  <si>
    <t>Satanoperca daemon WF</t>
  </si>
  <si>
    <t>Dreifleckenerdfresser</t>
  </si>
  <si>
    <t>Tilapia buttikoferi</t>
  </si>
  <si>
    <t>Zebratilapie</t>
  </si>
  <si>
    <t>Killifische</t>
  </si>
  <si>
    <t>Aplocheilichthys spilauchen WF</t>
  </si>
  <si>
    <t>Nackenfleckkärpfling</t>
  </si>
  <si>
    <t>Aplocheilus lineatus gold</t>
  </si>
  <si>
    <t>Streifenhechtling gold</t>
  </si>
  <si>
    <t>Oryzias melastigma</t>
  </si>
  <si>
    <t>Schwarzfleckiger Reiskärpfling</t>
  </si>
  <si>
    <t>Oryzias woworae</t>
  </si>
  <si>
    <t>Medaka Reiskärpfling</t>
  </si>
  <si>
    <t>REGENBOGENFISCHE UND ÄHNLICHE</t>
  </si>
  <si>
    <t>Lachsroter Regenbogenfisch</t>
  </si>
  <si>
    <t xml:space="preserve">Iriatherina werneri     </t>
  </si>
  <si>
    <t>Prachtregenbogenfisch</t>
  </si>
  <si>
    <t>Popondetta furcata</t>
  </si>
  <si>
    <t>Gabelschwanz-Regenbogenfisch</t>
  </si>
  <si>
    <t>Pseudomugil cf. Paskai</t>
  </si>
  <si>
    <t>Blauauge rot neon</t>
  </si>
  <si>
    <t>LABYRINTHFISCHE</t>
  </si>
  <si>
    <t>Betta prima</t>
  </si>
  <si>
    <t>3,5-5cm</t>
  </si>
  <si>
    <t>Betta simplex</t>
  </si>
  <si>
    <t xml:space="preserve"> WF</t>
  </si>
  <si>
    <t>3,5-4,5cm</t>
  </si>
  <si>
    <t>Betta smaragdina</t>
  </si>
  <si>
    <t>Smaragd-Kampffisch</t>
  </si>
  <si>
    <t>Betta splendens female</t>
  </si>
  <si>
    <t>Kampffisch weibl.</t>
  </si>
  <si>
    <t>Betta splendens female crowntail</t>
  </si>
  <si>
    <t>Kampffisch weibl. kronensch.</t>
  </si>
  <si>
    <t>Betta splendens female super delta</t>
  </si>
  <si>
    <t>Kampffisch weibl. Super delta</t>
  </si>
  <si>
    <t>Betta splendens male crown tail</t>
  </si>
  <si>
    <t>Kampffisch männl. Kronenschw.</t>
  </si>
  <si>
    <t>XXL</t>
  </si>
  <si>
    <t>Betta splendens male super delta</t>
  </si>
  <si>
    <t>Kampffisch männl.sup delta</t>
  </si>
  <si>
    <t xml:space="preserve">Colisa labiosa orange </t>
  </si>
  <si>
    <t>Dicklippiger Fadenfisch rot</t>
  </si>
  <si>
    <t>Colisa lalia MALE</t>
  </si>
  <si>
    <t>Zwergfadenfisch männlich</t>
  </si>
  <si>
    <t>Colisa lalia FEMALE MIX</t>
  </si>
  <si>
    <t xml:space="preserve">Zwergfadenfisch WEIBLICH </t>
  </si>
  <si>
    <t>Leopard Buschfisch</t>
  </si>
  <si>
    <t xml:space="preserve">Dario dario </t>
  </si>
  <si>
    <t>Chameleonfisch "Red Scarlet"</t>
  </si>
  <si>
    <t>Channa gachua</t>
  </si>
  <si>
    <t xml:space="preserve">Asia kleiner Schlangenkopf </t>
  </si>
  <si>
    <t>Channa marulia</t>
  </si>
  <si>
    <t>Augenfleck-Schlangenkopf</t>
  </si>
  <si>
    <t>Channa micropeltes</t>
  </si>
  <si>
    <t>Schlangenkopf rot</t>
  </si>
  <si>
    <t>Channa / Parachanna obscura</t>
  </si>
  <si>
    <t>Dunkelbäuchiger Schlangenkopf</t>
  </si>
  <si>
    <t>15-20cm</t>
  </si>
  <si>
    <t>Luciocephalus pulcher</t>
  </si>
  <si>
    <t>Hechtkopf</t>
  </si>
  <si>
    <t>Osphronemus gorami gold</t>
  </si>
  <si>
    <t>Speisegurami gold</t>
  </si>
  <si>
    <t>Pseudosphromenus cupanus WF</t>
  </si>
  <si>
    <t>Schwarzer Spitzschwanzmakropode</t>
  </si>
  <si>
    <t>Sphaerichthys selatanensis</t>
  </si>
  <si>
    <t>Kreuzstreifen Schokoladengurami</t>
  </si>
  <si>
    <t>Sphaerichthys vaillanti</t>
  </si>
  <si>
    <t>Schokoladengurami</t>
  </si>
  <si>
    <t>Trichopsis pumila super color</t>
  </si>
  <si>
    <t>Knurrender Zwerggurami</t>
  </si>
  <si>
    <t>WELSE</t>
  </si>
  <si>
    <t>Acanthodoras cataphractus</t>
  </si>
  <si>
    <t>Gemeiner Dornwels</t>
  </si>
  <si>
    <t>Agamyxis pectinifrons</t>
  </si>
  <si>
    <t>Sterndornwels</t>
  </si>
  <si>
    <t>Arius seemanni</t>
  </si>
  <si>
    <t>Minihai Wels</t>
  </si>
  <si>
    <t>Brachysynodontis batensoda</t>
  </si>
  <si>
    <t>Rückenschwimmender Synodontis</t>
  </si>
  <si>
    <t>Smaragdpanzerwels</t>
  </si>
  <si>
    <t>Corydoras agassizii</t>
  </si>
  <si>
    <t>Silberstreifen-Panzerwels</t>
  </si>
  <si>
    <t>Corydoras ambiacus</t>
  </si>
  <si>
    <t>3,5-4</t>
  </si>
  <si>
    <t>Corydoras axelrodi var. B</t>
  </si>
  <si>
    <t>Rosafarbener Panzerw.</t>
  </si>
  <si>
    <t>Corydoras concolor</t>
  </si>
  <si>
    <t>Einfarbiger Panzerwels</t>
  </si>
  <si>
    <t>Corydoras davidsansi</t>
  </si>
  <si>
    <t>Sands Panzerwels</t>
  </si>
  <si>
    <t>Corydoras habrosus</t>
  </si>
  <si>
    <t>Corydoras hastatus</t>
  </si>
  <si>
    <t>Sichelfleck-Panzerwels</t>
  </si>
  <si>
    <t>Corydoras julii WF</t>
  </si>
  <si>
    <t>Julipanzerwels</t>
  </si>
  <si>
    <t>Corydoras melanistius</t>
  </si>
  <si>
    <t>Schwarzbinden-Panzerwels</t>
  </si>
  <si>
    <t>Gelbflossen- Panzerwels</t>
  </si>
  <si>
    <t>Corydoras metae</t>
  </si>
  <si>
    <t>Schwarzrücken-Panzerwels</t>
  </si>
  <si>
    <t>Corydoras ornatus</t>
  </si>
  <si>
    <t>Corydoras panda l. f.</t>
  </si>
  <si>
    <t>Panda Panzerwels schleier</t>
  </si>
  <si>
    <t>Corydoras sodalis</t>
  </si>
  <si>
    <t xml:space="preserve">Corydoras sp. C09 WF </t>
  </si>
  <si>
    <t>Corydoras sterbai NZ</t>
  </si>
  <si>
    <t>Corydoras sychri</t>
  </si>
  <si>
    <t>Zweifarbiger Bratpfannenwels</t>
  </si>
  <si>
    <t>Eutropiellus debauwi</t>
  </si>
  <si>
    <t>Schwalbenschwanz-Glaswels</t>
  </si>
  <si>
    <t>Farlowella amazona</t>
  </si>
  <si>
    <t>Amazonas Schnabelwels</t>
  </si>
  <si>
    <t>Gymnallabes typus</t>
  </si>
  <si>
    <t>Flachkopfaalwels</t>
  </si>
  <si>
    <t>Hara hara</t>
  </si>
  <si>
    <t xml:space="preserve">Deltaflügelwels </t>
  </si>
  <si>
    <t>Heterobranchus longifillis</t>
  </si>
  <si>
    <t>Raubwels</t>
  </si>
  <si>
    <t>12-20cm</t>
  </si>
  <si>
    <t>Hisonotus notatus</t>
  </si>
  <si>
    <t>Harnischwels WF Peru</t>
  </si>
  <si>
    <t>Horabagrus brachysoma</t>
  </si>
  <si>
    <t>Mondfinsterniss-Stachelwels</t>
  </si>
  <si>
    <t>Hypostomus plecostomus</t>
  </si>
  <si>
    <t>Saugmaulwels</t>
  </si>
  <si>
    <t>Indischer Glaswels</t>
  </si>
  <si>
    <t>L - 002 Peckoltia vermiculata</t>
  </si>
  <si>
    <t>Tiger - Pleco</t>
  </si>
  <si>
    <t>L - 008 Peckoltia sp.</t>
  </si>
  <si>
    <t>Leopard pleco</t>
  </si>
  <si>
    <t>L - 018 Baryancistrus sp.</t>
  </si>
  <si>
    <t>Golden Nugget</t>
  </si>
  <si>
    <t>L - 020 Parancistrus sp.</t>
  </si>
  <si>
    <t>Polka Dot</t>
  </si>
  <si>
    <t>L - 027 Panague nigrolineatus Xingu</t>
  </si>
  <si>
    <t>Rotaugenpanaque - Brasil</t>
  </si>
  <si>
    <t>L - 028 Peckoltia angelicus gold</t>
  </si>
  <si>
    <t>Gold angelicus</t>
  </si>
  <si>
    <t>L - 046 Hypancistrus zebra</t>
  </si>
  <si>
    <t>Zebra Peckoltia</t>
  </si>
  <si>
    <t>L - 047 Parancistrus sp. Magnum</t>
  </si>
  <si>
    <t>Magnum Orange Pleco</t>
  </si>
  <si>
    <t>L - 052 Lithoxus sp. Butterfly.</t>
  </si>
  <si>
    <t>Schmetterlingspeckoltia</t>
  </si>
  <si>
    <t>L - 066 Peckoltia sp.</t>
  </si>
  <si>
    <t>King Tiger Pleco</t>
  </si>
  <si>
    <t>L - 091 Leporacanthicus triactis</t>
  </si>
  <si>
    <t>Rotschwanz-schwarzpunktpl.</t>
  </si>
  <si>
    <t xml:space="preserve">L - 106 Peckoltia sp. </t>
  </si>
  <si>
    <t>Orangesaum Pleco</t>
  </si>
  <si>
    <t>L - 128 Chaestostoma sp. Blue</t>
  </si>
  <si>
    <t>Feinpunktierter Saugwels blau</t>
  </si>
  <si>
    <t>L - 136 Hypancistrus sp</t>
  </si>
  <si>
    <t>L - 147 Peckoltia sp.</t>
  </si>
  <si>
    <t>8-12cm</t>
  </si>
  <si>
    <t>L - 155 Acanthicus adonis</t>
  </si>
  <si>
    <t>Altamira-Acanthicus punktiert</t>
  </si>
  <si>
    <t>L - 190 Panague nigrolineatus gold</t>
  </si>
  <si>
    <t>Goldlinien Royal Pleco</t>
  </si>
  <si>
    <t xml:space="preserve">L - 191 Panague nigrolineatus </t>
  </si>
  <si>
    <t>Brokatstreifen Royal Pleco</t>
  </si>
  <si>
    <t>L - 200 Hypostomus sp.</t>
  </si>
  <si>
    <t>Gold-gelb-Pleco</t>
  </si>
  <si>
    <t>L - 201 Hypancistrus inspector</t>
  </si>
  <si>
    <t>Pleco weisse Punkte</t>
  </si>
  <si>
    <t>L - 204 Panagolus sp. aus Peru</t>
  </si>
  <si>
    <t xml:space="preserve">L - 206 Panaque maccus </t>
  </si>
  <si>
    <t>L - 226 Panagolus changae</t>
  </si>
  <si>
    <t>Rio Itaya -Pleco</t>
  </si>
  <si>
    <t>L - 239 Ancistrinae gen. sp.</t>
  </si>
  <si>
    <t>Blauflossen Panague</t>
  </si>
  <si>
    <t>L - 306 Panagolus sp / LDA67</t>
  </si>
  <si>
    <t>Gestreifte Peckoltia-Kolumbien</t>
  </si>
  <si>
    <t>L - 340 Hypancistrus sp.</t>
  </si>
  <si>
    <t>Goldstreifen Anc.</t>
  </si>
  <si>
    <t>LDA - 31 Panagolus albomaculatus</t>
  </si>
  <si>
    <t>LDA - 33 Baryancistrus sp.</t>
  </si>
  <si>
    <t>Schneeball Baryancistrus</t>
  </si>
  <si>
    <t>Merodontotus tigrinus</t>
  </si>
  <si>
    <t>Zebra Spatelmaul</t>
  </si>
  <si>
    <t>Otocinclus affinis(mariae)</t>
  </si>
  <si>
    <t>Gestreift Ohrgitter-Harnischw.</t>
  </si>
  <si>
    <t>Otocinclus niger</t>
  </si>
  <si>
    <t>Otocinclus vestitus</t>
  </si>
  <si>
    <t>Pangasius sutchi / hypophthalmus</t>
  </si>
  <si>
    <t>Haiwels</t>
  </si>
  <si>
    <t>Pelteobagrus ornatus</t>
  </si>
  <si>
    <t xml:space="preserve">Zwergstachelflossenwels </t>
  </si>
  <si>
    <t>Leopard-Antennenwels</t>
  </si>
  <si>
    <t>Pimelodella gracilis</t>
  </si>
  <si>
    <t>Schlanker Fadenwels</t>
  </si>
  <si>
    <t>Pimelodus ornatus</t>
  </si>
  <si>
    <t>Schmuckantennenwels</t>
  </si>
  <si>
    <t>Engelantennenwels</t>
  </si>
  <si>
    <t>Liniendornwels</t>
  </si>
  <si>
    <t>Synodontis nigrita WF</t>
  </si>
  <si>
    <t>Schmuckflosenfiederbartw.</t>
  </si>
  <si>
    <t>Synodontis velifer WF</t>
  </si>
  <si>
    <t>Kamerun-Fiederbartwels</t>
  </si>
  <si>
    <t>Tatia gyrina</t>
  </si>
  <si>
    <t>Trugdornwels marmorierrt</t>
  </si>
  <si>
    <t>Tatia perugiae</t>
  </si>
  <si>
    <t>Trugdornwels</t>
  </si>
  <si>
    <t>Besonderheiten</t>
  </si>
  <si>
    <t>Acanthophthalmus /Pangio kuhli</t>
  </si>
  <si>
    <t>Dornauge gestreift</t>
  </si>
  <si>
    <t>Achirus lineatus</t>
  </si>
  <si>
    <t>Flunder</t>
  </si>
  <si>
    <t>Weißstirnmesserfisch (Südam.)</t>
  </si>
  <si>
    <t>Beaufortia leveretti</t>
  </si>
  <si>
    <t>Schmetterlingsflossensauger</t>
  </si>
  <si>
    <t>Botia dario</t>
  </si>
  <si>
    <t>Grüne Bänderschmerle</t>
  </si>
  <si>
    <t>4,5-5,5cm</t>
  </si>
  <si>
    <t xml:space="preserve">Botia kubotai (angelicus)  </t>
  </si>
  <si>
    <t>Sternchenschmerle</t>
  </si>
  <si>
    <t>Botia lohachata</t>
  </si>
  <si>
    <t>Netzschmerle</t>
  </si>
  <si>
    <t>Botia macracantha</t>
  </si>
  <si>
    <t>Prachtschmerle</t>
  </si>
  <si>
    <t>Botia nigrolineata</t>
  </si>
  <si>
    <t>Schwarzstreifen-Prachtschm.</t>
  </si>
  <si>
    <t>Botia shidthimunki real</t>
  </si>
  <si>
    <t>Schachbrettschmerle</t>
  </si>
  <si>
    <t>Zebraschmerle</t>
  </si>
  <si>
    <t>Chanda ranga</t>
  </si>
  <si>
    <t>Glasbarsch</t>
  </si>
  <si>
    <t>Erpetoichthys calabaricus</t>
  </si>
  <si>
    <t>Flösselaal</t>
  </si>
  <si>
    <t>20-30cm</t>
  </si>
  <si>
    <t>30-40cm</t>
  </si>
  <si>
    <t>Borneo Sucker, Flossensauger</t>
  </si>
  <si>
    <t>3-5cm</t>
  </si>
  <si>
    <t>Gnathonemus petersi</t>
  </si>
  <si>
    <t>Elefantenrüsselfisch</t>
  </si>
  <si>
    <t>Gymnotus carapo</t>
  </si>
  <si>
    <t>Gebändeter Messerfisch</t>
  </si>
  <si>
    <t>Saugschmerle</t>
  </si>
  <si>
    <t>Gyrinocheilus aymonieri gold</t>
  </si>
  <si>
    <t>Saugschmerle gold</t>
  </si>
  <si>
    <t>Lepisosteus oculatus</t>
  </si>
  <si>
    <t>Aligatorfisch</t>
  </si>
  <si>
    <t>Lepisosteus osseus</t>
  </si>
  <si>
    <t>Gemeiner Knochenhecht</t>
  </si>
  <si>
    <t>13-14cm</t>
  </si>
  <si>
    <t>Lepisosteus spatula</t>
  </si>
  <si>
    <t>Punktierter Aligatorhecht</t>
  </si>
  <si>
    <t>Lepisosteus tristoechus</t>
  </si>
  <si>
    <t>Aligatorhecht</t>
  </si>
  <si>
    <t>Macrognathus siamensis</t>
  </si>
  <si>
    <t>Stachelaal Pfauenaugen</t>
  </si>
  <si>
    <t>Mastacembalus armatus WF</t>
  </si>
  <si>
    <t>Riesenstachelaal</t>
  </si>
  <si>
    <t>Mastacembalus circumcinctus</t>
  </si>
  <si>
    <t>Gürtelstachelaal</t>
  </si>
  <si>
    <t>Mastacembalus erythrotaenia</t>
  </si>
  <si>
    <t>Rotstreifen-Stachelaal</t>
  </si>
  <si>
    <t>Monocirrhus polyacanthus</t>
  </si>
  <si>
    <t xml:space="preserve">Blattfisch </t>
  </si>
  <si>
    <t>Monodactylus argenteus</t>
  </si>
  <si>
    <t>Silberflossenblatt</t>
  </si>
  <si>
    <t>Monodactylus sebae</t>
  </si>
  <si>
    <t>Seba-Flossenblatt</t>
  </si>
  <si>
    <t>Moringua raitaborua</t>
  </si>
  <si>
    <t>Purpur Spaghetti-Aal</t>
  </si>
  <si>
    <t>Mormyrus longirostris</t>
  </si>
  <si>
    <t>Rüsselfish</t>
  </si>
  <si>
    <t>20-25cm</t>
  </si>
  <si>
    <t>Osteoglossum bicirrhosum</t>
  </si>
  <si>
    <t>Gabelbart. Knochenzüngler</t>
  </si>
  <si>
    <t>18-20cm</t>
  </si>
  <si>
    <t>Pangio semicinctus black</t>
  </si>
  <si>
    <t>Schwarze Dornaugen</t>
  </si>
  <si>
    <t>Schmetterlingsfisch</t>
  </si>
  <si>
    <t>Polypterus delhezi</t>
  </si>
  <si>
    <t xml:space="preserve">Zaire-Flösselhecht </t>
  </si>
  <si>
    <t xml:space="preserve">Flösselhecht </t>
  </si>
  <si>
    <t>Polypterus senegalensis WF</t>
  </si>
  <si>
    <t>Polypterus senegalensis albino</t>
  </si>
  <si>
    <t>Flösselhecht albino</t>
  </si>
  <si>
    <t xml:space="preserve">Potamotrygon henlei P12 </t>
  </si>
  <si>
    <t>Feuerrochen  1M,4W</t>
  </si>
  <si>
    <t>Protopterus aethiopicus</t>
  </si>
  <si>
    <t>Afrikanischer Lungenfisch</t>
  </si>
  <si>
    <t xml:space="preserve">Rhamphichthys rostratus </t>
  </si>
  <si>
    <t xml:space="preserve">Trompettenmesserfisch gestreift </t>
  </si>
  <si>
    <t>Rhinogobius leavelli</t>
  </si>
  <si>
    <t xml:space="preserve">Grundel </t>
  </si>
  <si>
    <t xml:space="preserve">Sewelia lineolata  </t>
  </si>
  <si>
    <t>Pracht Flossensauger</t>
  </si>
  <si>
    <t>Sternopygus macrurus</t>
  </si>
  <si>
    <t>Goldstreifenmesserfisch</t>
  </si>
  <si>
    <t>Stigmatogobius sadanundio</t>
  </si>
  <si>
    <t>Rittergrunel</t>
  </si>
  <si>
    <t>Stiphodon rutilaureus</t>
  </si>
  <si>
    <t>Goby rot</t>
  </si>
  <si>
    <t>Goby  blue WF -ALGENFRESSER!!</t>
  </si>
  <si>
    <t>Syciopterus japonicus</t>
  </si>
  <si>
    <t>Saug-Goby-algenfresser</t>
  </si>
  <si>
    <t>Tetraodon biocellatus</t>
  </si>
  <si>
    <t>Palembang Kugelfisch</t>
  </si>
  <si>
    <t>Tetraodon fluviatilis real (Bengal)</t>
  </si>
  <si>
    <t>L(6-7cm)</t>
  </si>
  <si>
    <t>Tetraodon lineatus fahaka</t>
  </si>
  <si>
    <t>Nillkugelfisch</t>
  </si>
  <si>
    <t>Tetraodon  nigroviridis</t>
  </si>
  <si>
    <t>Punktierter Kugelfisch</t>
  </si>
  <si>
    <t>Toxotes jaculator</t>
  </si>
  <si>
    <t>KALTWASSERFISCHE</t>
  </si>
  <si>
    <t>Caras.aurat.schl. black telescope</t>
  </si>
  <si>
    <t>SSchw. schwarz telescop</t>
  </si>
  <si>
    <t>Caras.aurat.schl. calico ryukin long tail</t>
  </si>
  <si>
    <t>SSchw. calico hochrücken langfl.</t>
  </si>
  <si>
    <t xml:space="preserve">Caras.aurat.schl. Mix </t>
  </si>
  <si>
    <t>SSchw. Gemischte Farben</t>
  </si>
  <si>
    <t>Caras.aurat.schl.red &amp; white oranda</t>
  </si>
  <si>
    <t>SSchw. rot-weiss Löwenkopf</t>
  </si>
  <si>
    <t>8-9CM</t>
  </si>
  <si>
    <t>Acipenser ruthenus</t>
  </si>
  <si>
    <t>Stör</t>
  </si>
  <si>
    <t>17-20cm</t>
  </si>
  <si>
    <t>30-35cm</t>
  </si>
  <si>
    <t>Acipenser ruthenus albino</t>
  </si>
  <si>
    <t>Albino Stör</t>
  </si>
  <si>
    <t>35-40cm</t>
  </si>
  <si>
    <t>Acipenser baeri</t>
  </si>
  <si>
    <t>Acipenser gueldenstaedti</t>
  </si>
  <si>
    <t>Waxdick, Diamantstör</t>
  </si>
  <si>
    <t>Acipenser -hybride BESTER</t>
  </si>
  <si>
    <t>Belugastör/ruthenus</t>
  </si>
  <si>
    <t>Acipenser stellatus</t>
  </si>
  <si>
    <t>Sternhausen</t>
  </si>
  <si>
    <t>Acipenser transmontanus</t>
  </si>
  <si>
    <t>Weisser Stör</t>
  </si>
  <si>
    <t>80cm</t>
  </si>
  <si>
    <t>Ameiurus nebulosus</t>
  </si>
  <si>
    <t>Katzenwels, Zwergwels</t>
  </si>
  <si>
    <t>14-18cm</t>
  </si>
  <si>
    <t>Anguilla anguilla</t>
  </si>
  <si>
    <t>Flussaal</t>
  </si>
  <si>
    <t>20cm</t>
  </si>
  <si>
    <t>Anodonta sp.</t>
  </si>
  <si>
    <t>Teichmuschel, kaltwasser</t>
  </si>
  <si>
    <t>Astacus astacus</t>
  </si>
  <si>
    <t>Deutscher Edelkrebs</t>
  </si>
  <si>
    <t>Barbatulla barbatulla</t>
  </si>
  <si>
    <t>Bachschmerle</t>
  </si>
  <si>
    <t>Carassius auratus red CZNZ</t>
  </si>
  <si>
    <t>Goldfisch rot</t>
  </si>
  <si>
    <t>Carassius auratus red comet</t>
  </si>
  <si>
    <t>Goldfisch rot langflossen</t>
  </si>
  <si>
    <t>Carassius auratus schubunkin blue comet</t>
  </si>
  <si>
    <t>Goldf. schub. blau langflossen</t>
  </si>
  <si>
    <t>16-18cm</t>
  </si>
  <si>
    <t>Ctenopharyngodon idella</t>
  </si>
  <si>
    <t>Grasskarpfen</t>
  </si>
  <si>
    <t>11-13cm</t>
  </si>
  <si>
    <t>Ctenopharyngodon idella gold</t>
  </si>
  <si>
    <t>Grasskarpfen goldene Form</t>
  </si>
  <si>
    <t>Spiegelkarpfen+Schuppenk.</t>
  </si>
  <si>
    <t>Esox lucius</t>
  </si>
  <si>
    <t>Europäischer Hecht</t>
  </si>
  <si>
    <t>25-35cm</t>
  </si>
  <si>
    <t>Gobio gobio</t>
  </si>
  <si>
    <t>Gründlinge</t>
  </si>
  <si>
    <t>6-9cm</t>
  </si>
  <si>
    <t>Huso huso</t>
  </si>
  <si>
    <t>Hausen</t>
  </si>
  <si>
    <t>30cm</t>
  </si>
  <si>
    <t>Chondrostoma nasus/die Nase/</t>
  </si>
  <si>
    <t>Nase</t>
  </si>
  <si>
    <t>13-15cm</t>
  </si>
  <si>
    <t>Karp koi mix "A" Europe</t>
  </si>
  <si>
    <t>Koi mix "A" Tschechische NZ</t>
  </si>
  <si>
    <t>Karp koi mix "AA"  long finn</t>
  </si>
  <si>
    <t>Koi mix "AA"  schleier select</t>
  </si>
  <si>
    <t>Japan - KOI Tosai platina</t>
  </si>
  <si>
    <t>Choduro farm</t>
  </si>
  <si>
    <t>Japan - KOI Tosai kohaku</t>
  </si>
  <si>
    <t>Hoshikin Farm</t>
  </si>
  <si>
    <t>25-28cm</t>
  </si>
  <si>
    <t>Japan - KOI tosai mix(Showa, Kohaku,Shusui, Kujaku,..</t>
  </si>
  <si>
    <t>Hosokai farm</t>
  </si>
  <si>
    <t>Japan - KOI tosai mix(Showa, Kohaku,Sanke)</t>
  </si>
  <si>
    <t>Kanno farm</t>
  </si>
  <si>
    <t>13-16cm</t>
  </si>
  <si>
    <t>Japan - KOI tosai mix(Doitsu- Showa, Kohaku,Sanke, Ochiba,...)</t>
  </si>
  <si>
    <t>Kase farm</t>
  </si>
  <si>
    <t>Japan - KOI Tosai Showa</t>
  </si>
  <si>
    <t>Kobayashi farm</t>
  </si>
  <si>
    <t xml:space="preserve">Japan - KOI Yamabuki </t>
  </si>
  <si>
    <t>Marudo farm</t>
  </si>
  <si>
    <t>Maruhide farm</t>
  </si>
  <si>
    <t>Japan - KOI tosai mix(Gin-R- Showa, Kohaku,Sanke, Ochiba,...)</t>
  </si>
  <si>
    <t>Miya farm</t>
  </si>
  <si>
    <t>Japan - KOI Tosai Shusui</t>
  </si>
  <si>
    <t>Miyatora farm</t>
  </si>
  <si>
    <t xml:space="preserve">Japan - KOI Nisai mix </t>
  </si>
  <si>
    <t>Oofuchi farm</t>
  </si>
  <si>
    <t>40-45cm</t>
  </si>
  <si>
    <t>Japan - KOI Tosai (Goshiki,Goromo,Asagi,Shusui, Kujaku,..)</t>
  </si>
  <si>
    <t>Otsuka farm</t>
  </si>
  <si>
    <t>Japan - KOI Tosai (Goromo,Kohaku,Kikusui, Kujaku,..)</t>
  </si>
  <si>
    <t>Sakazume farm</t>
  </si>
  <si>
    <t>Japan - KOI Tosai (Kikusui,Kohaku, Kujaku,..)</t>
  </si>
  <si>
    <t>Suda farm</t>
  </si>
  <si>
    <t>Japan - KOI Tosai mix viele Varianten</t>
  </si>
  <si>
    <t>Yamazaki farm</t>
  </si>
  <si>
    <t>Japan - KOI Tosai (Hi Utsuri, GinR. Hi Utsuri)</t>
  </si>
  <si>
    <t>Japan - KOI mix long fin - meist.Platina</t>
  </si>
  <si>
    <t>Leucaspius delineatus</t>
  </si>
  <si>
    <t>Moderlischen</t>
  </si>
  <si>
    <t>Leuciscus idus blue</t>
  </si>
  <si>
    <t>Blaue Orfen</t>
  </si>
  <si>
    <t>Leuciscus idus gold</t>
  </si>
  <si>
    <t>Goldorfe</t>
  </si>
  <si>
    <t xml:space="preserve">Lymnaea stagnalis </t>
  </si>
  <si>
    <t>Spitzschlammschnecken</t>
  </si>
  <si>
    <t>1-2cm</t>
  </si>
  <si>
    <t>Perca fluviatilis</t>
  </si>
  <si>
    <t>Flussbarsch</t>
  </si>
  <si>
    <t>Planorbarius corneus</t>
  </si>
  <si>
    <t>Posthornschnecke</t>
  </si>
  <si>
    <t>Pseudorasbora parva</t>
  </si>
  <si>
    <t>Osterlitze</t>
  </si>
  <si>
    <t>Rhodeus sericeus</t>
  </si>
  <si>
    <t>Bitterling</t>
  </si>
  <si>
    <t>Scardin. Erythrophthalmus gold-red</t>
  </si>
  <si>
    <t>Goldplotze gold-rot</t>
  </si>
  <si>
    <t>Silurus glanis gold</t>
  </si>
  <si>
    <t>Sonnenwels</t>
  </si>
  <si>
    <t>Tinca tinca gold</t>
  </si>
  <si>
    <t>Goldschleien</t>
  </si>
  <si>
    <t>Tinca tinca green/natur</t>
  </si>
  <si>
    <t>Grünschleien</t>
  </si>
  <si>
    <t>Viviparus viviparus</t>
  </si>
  <si>
    <t>Stumpfe Flußdeckelschnecke</t>
  </si>
  <si>
    <t xml:space="preserve">ANGEBOTE </t>
  </si>
  <si>
    <t>Preis</t>
  </si>
  <si>
    <t>Betta splendens Crowntail M.</t>
  </si>
  <si>
    <t>Betta splendens Dragon M.</t>
  </si>
  <si>
    <t>Betta splendens Elephant Ear M.</t>
  </si>
  <si>
    <t>Betta splendens Elephant Ear F.</t>
  </si>
  <si>
    <t>3 cm</t>
  </si>
  <si>
    <t>Cichlasoma oktofasciata Blue Jack Dempsey</t>
  </si>
  <si>
    <t>4 cm</t>
  </si>
  <si>
    <t>7 - 8 cm</t>
  </si>
  <si>
    <t>Microrasbora galaxy</t>
  </si>
  <si>
    <t>1,5 cm</t>
  </si>
  <si>
    <t>Procatopus aberrans</t>
  </si>
  <si>
    <t>3 - 4 cm</t>
  </si>
  <si>
    <t>Xiphophorus helleri tuxedo lyra L</t>
  </si>
  <si>
    <t>5 - 6 cm</t>
  </si>
  <si>
    <t>Chilodus punctatus</t>
  </si>
  <si>
    <t>3,5 cm</t>
  </si>
  <si>
    <t>Paracheirodon innesi gold diamant</t>
  </si>
  <si>
    <t>Aulonocara Red Dragon</t>
  </si>
  <si>
    <t>6 - 7 cm</t>
  </si>
  <si>
    <t>8 - 10 cm</t>
  </si>
  <si>
    <t>Melanotaenia herbertaxelrodi</t>
  </si>
  <si>
    <t>6 cm</t>
  </si>
  <si>
    <t>Pangasius sutchi</t>
  </si>
  <si>
    <t>12 - 15 cm</t>
  </si>
  <si>
    <t>Melanoides tuberculata</t>
  </si>
  <si>
    <t>1,5 - 2 cm</t>
  </si>
  <si>
    <t>Cichlasoma meeki</t>
  </si>
  <si>
    <t>7 - 9 cm</t>
  </si>
  <si>
    <t>Heros severum Red Spoted</t>
  </si>
  <si>
    <t>8 cm</t>
  </si>
  <si>
    <t>5 cm</t>
  </si>
  <si>
    <t xml:space="preserve">Astronotus ocellatus </t>
  </si>
  <si>
    <t>10 cm</t>
  </si>
  <si>
    <t>15 - 20 cm</t>
  </si>
  <si>
    <t>Metynnis hypsauchen</t>
  </si>
  <si>
    <t>Synodontis eupterus</t>
  </si>
  <si>
    <t>Corydoras venezuela black L</t>
  </si>
  <si>
    <t>Corydoras venezuela black XL</t>
  </si>
  <si>
    <t>Pelvisachromis pulcher albino</t>
  </si>
  <si>
    <t>4 - 5 cm</t>
  </si>
  <si>
    <t>Poecilia sphenops Black Molly XL</t>
  </si>
  <si>
    <t>4,5 - 5 cm</t>
  </si>
  <si>
    <t>Nannochromis parilus</t>
  </si>
  <si>
    <t>Nannochromis transvestitus</t>
  </si>
  <si>
    <t>Popondeta furcata</t>
  </si>
  <si>
    <t>2,5 cm</t>
  </si>
  <si>
    <t>Phenacogrammus interruptus Male L-XL</t>
  </si>
  <si>
    <t>Aphyocharax paraquayensis</t>
  </si>
  <si>
    <t>2 cm</t>
  </si>
  <si>
    <t>Poecilia reticulata MIX Male</t>
  </si>
  <si>
    <t>Poecilia reticulata Gold red Tuxedo Male</t>
  </si>
  <si>
    <t>Poecilia reticulata Golden Neon Male</t>
  </si>
  <si>
    <t>Poecilia reticulata Neon Green Male</t>
  </si>
  <si>
    <t>Poecilia reticulata Snow White Male</t>
  </si>
  <si>
    <t>Poecilia reticulata Lazer Beam Male</t>
  </si>
  <si>
    <t>Poecilia reticulata Red Blonde Male</t>
  </si>
  <si>
    <t>Poecilia reticulata Micarif Yellow Male</t>
  </si>
  <si>
    <t>Poecilia reticulata German Yellow Male</t>
  </si>
  <si>
    <t>Poecilia reticulata Golden Cobra Male</t>
  </si>
  <si>
    <t>Poecilia reticulata Dragon Tuxedo Male</t>
  </si>
  <si>
    <t>Poecilia reticulata Dunkel Red Cobra Male</t>
  </si>
  <si>
    <t>Poecilia reticulata Tricolor Male</t>
  </si>
  <si>
    <t>Poecilia reticulata Rainbow Male</t>
  </si>
  <si>
    <t>Poecilia reticulata Luminous Cobra Male</t>
  </si>
  <si>
    <t>Poecilia Endleri Cobra Male</t>
  </si>
  <si>
    <t>Poecilia reticulata Pink Custard Male</t>
  </si>
  <si>
    <t>Poecilia reticulata Japan Blue Bottom Sword Male</t>
  </si>
  <si>
    <t>Poecilia reticulata Pink Tuxedo Male</t>
  </si>
  <si>
    <t>Poecilia reticulata Golden Head Male</t>
  </si>
  <si>
    <t>Poecilia reticulata Mix Female</t>
  </si>
  <si>
    <t>Poecilia reticulata Red Bottom Sword Male</t>
  </si>
  <si>
    <t>Poecilia reticulata Blue Mosac Male</t>
  </si>
  <si>
    <t>Graptemys Pseudogeographica pseudogegraph.</t>
  </si>
  <si>
    <t>Graptemys kohnii</t>
  </si>
  <si>
    <t>Graptemys oachitensis</t>
  </si>
  <si>
    <t>Chinemis reevesii</t>
  </si>
  <si>
    <t>2,2-2,5 cm</t>
  </si>
  <si>
    <t>2,6-3,2 cm</t>
  </si>
  <si>
    <t>Barsche verschiedene</t>
  </si>
  <si>
    <t>Aequidens pulcher /latifrons/</t>
  </si>
  <si>
    <t>Anomalochromis  thomasi</t>
  </si>
  <si>
    <t>Cichlasoma citrinelum</t>
  </si>
  <si>
    <t xml:space="preserve">Cichlasoma nigrofasciatum </t>
  </si>
  <si>
    <t>Cichlasoma nigrofasciatus gold</t>
  </si>
  <si>
    <t>Cichlasoma nicaraguense</t>
  </si>
  <si>
    <t>3,5 - 4 cm</t>
  </si>
  <si>
    <t>Cichlasoma Doowi</t>
  </si>
  <si>
    <t>Cichlasoma managuense</t>
  </si>
  <si>
    <t>Cichlasoma Panamensis</t>
  </si>
  <si>
    <t>Cichlasoma severum</t>
  </si>
  <si>
    <t>Cichlasoma Spilurum</t>
  </si>
  <si>
    <t>Geophagus sp. Rio Negro</t>
  </si>
  <si>
    <t>Geophagus sp. Tapajos</t>
  </si>
  <si>
    <t>Geophagus steidachneri</t>
  </si>
  <si>
    <t>Herotilapia multispinosa</t>
  </si>
  <si>
    <t>Heros efasciatus</t>
  </si>
  <si>
    <t>Heros spec. Rotkeil</t>
  </si>
  <si>
    <t>Aequidens  Blue Neon</t>
  </si>
  <si>
    <t>Zwergbuntbarsche</t>
  </si>
  <si>
    <t>Apistogramma Algodon</t>
  </si>
  <si>
    <t>Apistogramma agassizi  red</t>
  </si>
  <si>
    <t>Apistogramma agassizi double red</t>
  </si>
  <si>
    <t>Apistogramma agassizi gold red</t>
  </si>
  <si>
    <t>Apistogramma agassizi Fire red</t>
  </si>
  <si>
    <t>Apistogramma agassizi Gold line Tucurui</t>
  </si>
  <si>
    <t>Apistogramma agassizi Rio Tefe red</t>
  </si>
  <si>
    <t xml:space="preserve">Apistogramma borellii         </t>
  </si>
  <si>
    <t>2,5 - 3 cm</t>
  </si>
  <si>
    <t>Apistogramma borellii yellow head</t>
  </si>
  <si>
    <t>Apistogramma cacatuoides red</t>
  </si>
  <si>
    <t>Apistogramma cacatuoides double red</t>
  </si>
  <si>
    <t xml:space="preserve">Apistogramma cacatuoides gold </t>
  </si>
  <si>
    <t>Apistogramma cacatuoides orange</t>
  </si>
  <si>
    <t>3 - 4cm</t>
  </si>
  <si>
    <t>Apistogramma combrae</t>
  </si>
  <si>
    <t>Apistogramma cruzi</t>
  </si>
  <si>
    <t>2,5-3,5 cm</t>
  </si>
  <si>
    <t>Apistogramma hongsloi gold red</t>
  </si>
  <si>
    <t>Apistogramma hongsloi red</t>
  </si>
  <si>
    <t>Apistogramma Juruensis</t>
  </si>
  <si>
    <t>Apistogramma macmasteri Gold Super red</t>
  </si>
  <si>
    <t>Apistogramma pandourini</t>
  </si>
  <si>
    <t>Apistogramma Piauensis</t>
  </si>
  <si>
    <t>Apistogramma spec. Opal</t>
  </si>
  <si>
    <t xml:space="preserve">Apistogramma spec. Opal       </t>
  </si>
  <si>
    <t>3 - 4,5 cm</t>
  </si>
  <si>
    <t>Apistogramma sp. red - point</t>
  </si>
  <si>
    <t>Apistogramma sp. viejeta</t>
  </si>
  <si>
    <t>Apistogramma sp. Viejeta II</t>
  </si>
  <si>
    <t>Apistogramma sp. Viejeta gold</t>
  </si>
  <si>
    <t>Apistogramma tucurui</t>
  </si>
  <si>
    <t>2,5 - 3,5 cm</t>
  </si>
  <si>
    <t>Taeniacara candidi</t>
  </si>
  <si>
    <t>2 - 3 cm</t>
  </si>
  <si>
    <t>3 - 3,5 cm</t>
  </si>
  <si>
    <t>3,5-4 cm</t>
  </si>
  <si>
    <t>Papiliochromis ramirezi gold L.F.  L</t>
  </si>
  <si>
    <t>Papiliochromis ramirezi gold L</t>
  </si>
  <si>
    <t>Pap.ramirezi Blue Elektric</t>
  </si>
  <si>
    <t>Pap.ramirezi Pearl</t>
  </si>
  <si>
    <t>Pelvicachromis pulcher Super red</t>
  </si>
  <si>
    <t>Pelvicachromis subocelatus Matadi</t>
  </si>
  <si>
    <t>Pelmatochromis thomasi Guinea</t>
  </si>
  <si>
    <t>Pelvicachromis taeniatus Nigeria red</t>
  </si>
  <si>
    <t>L - XL</t>
  </si>
  <si>
    <t>Pelvicachromis taen. Kluegei</t>
  </si>
  <si>
    <t>Pelvicachromis taeniatus molive</t>
  </si>
  <si>
    <t>Pelvicachromis taeniatus nange</t>
  </si>
  <si>
    <t>Pelvicachromis taeniatus Wouri</t>
  </si>
  <si>
    <t>Pelvicachromis taeniatus Bandevuri</t>
  </si>
  <si>
    <t>Pelvicachromis taeniatus Lobe</t>
  </si>
  <si>
    <t>Pelvicachromis taeniatus Kienke</t>
  </si>
  <si>
    <t>Pelvicachromis taeniatus Nange</t>
  </si>
  <si>
    <t>Pelvicachromis taeniatus Nigeria gelb</t>
  </si>
  <si>
    <t>Pelvicachromis taeniatus Nigeria green</t>
  </si>
  <si>
    <t>Pelvicachromis taeniatus Niete</t>
  </si>
  <si>
    <t>Pelvicachromis taeniatus Ogele</t>
  </si>
  <si>
    <t>Pelvicachromis taeniatus Locounje</t>
  </si>
  <si>
    <t>Steatocrannus cassuarius</t>
  </si>
  <si>
    <t>Skalare</t>
  </si>
  <si>
    <t>Pterophyllum scal.</t>
  </si>
  <si>
    <t>Pterophyllum scal. black</t>
  </si>
  <si>
    <t>2 - 2,5 cm</t>
  </si>
  <si>
    <t>Pterophyllum scal. Smoke</t>
  </si>
  <si>
    <t>Pterophyllum scal. Ghost l.f.</t>
  </si>
  <si>
    <t>Pterophyllum scal. gold</t>
  </si>
  <si>
    <t>Pterophyllum scal. Jaguar</t>
  </si>
  <si>
    <t>Pterophyllum scal. Jaguar l.f.</t>
  </si>
  <si>
    <t>Pterophyllum scal. koi</t>
  </si>
  <si>
    <t>Pter.scallare Blue</t>
  </si>
  <si>
    <t>Pter.scallare Super Blue</t>
  </si>
  <si>
    <t>Pter.scallare Blue Marble</t>
  </si>
  <si>
    <t>Pter.scallare Platinum silver</t>
  </si>
  <si>
    <t>Pter.scallare Red Devil</t>
  </si>
  <si>
    <t>Pter.scallare Yellowhead</t>
  </si>
  <si>
    <t>Pterophyllum scal.california l.f.</t>
  </si>
  <si>
    <t>Pterophyllum scal.dalmatin</t>
  </si>
  <si>
    <t>Pterophyllum scal. mape</t>
  </si>
  <si>
    <t>Pterophyllum scal. marble</t>
  </si>
  <si>
    <t>Pterophyllum scal. Zebra</t>
  </si>
  <si>
    <t>Pterophyllum scal. Zebra smoke</t>
  </si>
  <si>
    <t>Pterophyllum scal. mix</t>
  </si>
  <si>
    <t>4 - 4,5 cm</t>
  </si>
  <si>
    <t>Pterophyllum scal. Mix l.f.</t>
  </si>
  <si>
    <t>Pter.scallare Mix L - XL</t>
  </si>
  <si>
    <t>Salmler</t>
  </si>
  <si>
    <t>Hasemania nana /marginata/</t>
  </si>
  <si>
    <t>Hemigrammus caudovittatus</t>
  </si>
  <si>
    <t>Hemigrammus erythrozonus /gracil</t>
  </si>
  <si>
    <t>2,5 - 3,5</t>
  </si>
  <si>
    <t>Hemigrammus rhodostomus</t>
  </si>
  <si>
    <t>Hyphessobrycon bentosi /ornatus/</t>
  </si>
  <si>
    <t>Hyphessobrycon ornatus White fin</t>
  </si>
  <si>
    <t>Hyphessobrycon flammeus yellow</t>
  </si>
  <si>
    <t>Hyphessobrycon flammeus orange</t>
  </si>
  <si>
    <t>&gt; 2,5 cm</t>
  </si>
  <si>
    <t>Hyphessobrycon herbertaxelrodi diamant</t>
  </si>
  <si>
    <t>Cheirodon axelrodi</t>
  </si>
  <si>
    <t xml:space="preserve">Cheirodon axelrodi                      </t>
  </si>
  <si>
    <t>3+ cm</t>
  </si>
  <si>
    <t>Inpaichthys kerri</t>
  </si>
  <si>
    <t>&gt; 3 cm</t>
  </si>
  <si>
    <t>Megalamphotus megalopterus</t>
  </si>
  <si>
    <t>Moenkhausia columbiana red - blue</t>
  </si>
  <si>
    <t>Moenkhausia columbiana gold</t>
  </si>
  <si>
    <t>Moenkhausia santafilomenae</t>
  </si>
  <si>
    <t>Nannostomus becfordi red</t>
  </si>
  <si>
    <t>Nannobrycon eques</t>
  </si>
  <si>
    <t>Nematobrycon palmeri black</t>
  </si>
  <si>
    <t xml:space="preserve">Paracheirodon innesi                  </t>
  </si>
  <si>
    <t>Paracheirodon innesi XL</t>
  </si>
  <si>
    <t>Paracheirodon innesi diamant</t>
  </si>
  <si>
    <t>Paracheirodon innesi gold</t>
  </si>
  <si>
    <t xml:space="preserve">Pristella maxillaris /riddlei/ </t>
  </si>
  <si>
    <t>Pristella maxillaris /riddlei/ gold</t>
  </si>
  <si>
    <t>Serrasalmus natereri</t>
  </si>
  <si>
    <t xml:space="preserve">Aphyosemion australe </t>
  </si>
  <si>
    <t>Aphyosemion australe  CAP LOPEZ</t>
  </si>
  <si>
    <t>Aphyosemion australe Hjerseni</t>
  </si>
  <si>
    <t xml:space="preserve">Fundulopanchax gardneri </t>
  </si>
  <si>
    <t>Fundulopanchax gardneri AKURE</t>
  </si>
  <si>
    <t>Regenbogenfische</t>
  </si>
  <si>
    <t>4,5 - 5,5</t>
  </si>
  <si>
    <t>Chilaterina santaniensis</t>
  </si>
  <si>
    <t>5 - 7 cm</t>
  </si>
  <si>
    <t>Chilaterina Bleheri</t>
  </si>
  <si>
    <t>Chilaterina Campsi</t>
  </si>
  <si>
    <t>4 - 6 cm</t>
  </si>
  <si>
    <t>Melanotaenia trifasciata Goyder river red</t>
  </si>
  <si>
    <t>Melanotaenia splendida australis super red</t>
  </si>
  <si>
    <t>Melanotenia mixed</t>
  </si>
  <si>
    <t>Barben,Bärblinge</t>
  </si>
  <si>
    <t>Barbus /Barbodes/ pentazona</t>
  </si>
  <si>
    <t>Barbus semifasciolatus /Schuberti/</t>
  </si>
  <si>
    <t>Barbus panda</t>
  </si>
  <si>
    <t>Barbus /Capoeta/ tetrazona</t>
  </si>
  <si>
    <t>Barbus /Capoeta/ tetrazona green</t>
  </si>
  <si>
    <t>Barbus /Capoeta/ titteya</t>
  </si>
  <si>
    <t xml:space="preserve">Barbus /Puntius/ conchonius </t>
  </si>
  <si>
    <t>Barbus /Puntius/ conchonius gold</t>
  </si>
  <si>
    <t>Barbus /Puntius/ conchonius  orange</t>
  </si>
  <si>
    <t>Barbus /Puntius/ conchonius long</t>
  </si>
  <si>
    <t>Barbus /Puntius/ nigrofasciatus</t>
  </si>
  <si>
    <t>Barbus /Puntius/ ticto /odesa/</t>
  </si>
  <si>
    <t xml:space="preserve">Barbus conchonius super red </t>
  </si>
  <si>
    <t>Barbus conchonius Black tail</t>
  </si>
  <si>
    <t xml:space="preserve">Brachydanio frankei </t>
  </si>
  <si>
    <t>Brachydanio frankei long fin</t>
  </si>
  <si>
    <t>Brachydanio rerio long fin</t>
  </si>
  <si>
    <t>Brachydanio albolineatus</t>
  </si>
  <si>
    <t>Brachydanio devario</t>
  </si>
  <si>
    <t>Danio aequipinnatus</t>
  </si>
  <si>
    <t>Danio kyatit</t>
  </si>
  <si>
    <t>Tanichthys albonubes gold</t>
  </si>
  <si>
    <t>2,5 - 3cm</t>
  </si>
  <si>
    <t>Tanichthys albonubes long fin</t>
  </si>
  <si>
    <t>Diskus</t>
  </si>
  <si>
    <t>Symphysodon Blue Neon</t>
  </si>
  <si>
    <t>7 cm</t>
  </si>
  <si>
    <t>Symphysodon Blue Tyrkys</t>
  </si>
  <si>
    <t>Symphysodon Briliant Tyrkys</t>
  </si>
  <si>
    <t>Symphysodon Marlboro red</t>
  </si>
  <si>
    <t xml:space="preserve">9 cm </t>
  </si>
  <si>
    <t>Symphysodon mix</t>
  </si>
  <si>
    <t>Symphysodon Pigeon red</t>
  </si>
  <si>
    <t>Symphysodon Red Melone</t>
  </si>
  <si>
    <t>Symphysodon Red tyrkys</t>
  </si>
  <si>
    <t>Symphysodon Pigeon blood</t>
  </si>
  <si>
    <t>Symphysodon Pigeon Blood</t>
  </si>
  <si>
    <t>Symphysodon San Merah</t>
  </si>
  <si>
    <t>Symphysodon Star Dust Red</t>
  </si>
  <si>
    <t>Lebendgebärende</t>
  </si>
  <si>
    <t>Poecilia reticulata F. mix</t>
  </si>
  <si>
    <t>Poecilia reticulata M. mix</t>
  </si>
  <si>
    <t>Poecilia sp. endler</t>
  </si>
  <si>
    <t>1 - 2 cm</t>
  </si>
  <si>
    <t>Poecilia sp. Endler Scarlet</t>
  </si>
  <si>
    <t>Poecilia sp. Endler Blue</t>
  </si>
  <si>
    <t>Poecilia sphenops BM</t>
  </si>
  <si>
    <t>Xiphophorus hell. WG red</t>
  </si>
  <si>
    <t>Xiphophorus hell. berlin</t>
  </si>
  <si>
    <t>Xiphophorus hell. Black</t>
  </si>
  <si>
    <t>Xiphophorus hell. mary gold</t>
  </si>
  <si>
    <t>Xiphophorus hell. mixture</t>
  </si>
  <si>
    <t>Xiphophorus hell. papagaj</t>
  </si>
  <si>
    <t>Xiphophorus hell. red</t>
  </si>
  <si>
    <t>Xiphophorus hell. Tuxedo</t>
  </si>
  <si>
    <t>Xiph.helleri Santa Claus</t>
  </si>
  <si>
    <t>Xiph.helleri Koi Sanke (tricolor)</t>
  </si>
  <si>
    <t>Xiphophorus hell. Lyra mix</t>
  </si>
  <si>
    <t>Xiph.helleri mary gold wg</t>
  </si>
  <si>
    <t>Xiphophorus macul.tuxedo</t>
  </si>
  <si>
    <t xml:space="preserve">2,5 - 3 cm </t>
  </si>
  <si>
    <t>Xiphophorus macul. coral</t>
  </si>
  <si>
    <t>Xiphophorus macul. mixture</t>
  </si>
  <si>
    <t>Xiphophorus macul. red</t>
  </si>
  <si>
    <t>Xiphophorus macul. Blue</t>
  </si>
  <si>
    <t>Xiphophorus macul. Papagay</t>
  </si>
  <si>
    <t>Macropodus opercularis double red</t>
  </si>
  <si>
    <t>Trichogaster trichopterus Blue Cosby</t>
  </si>
  <si>
    <t xml:space="preserve">Trichogaster trichopterus blue </t>
  </si>
  <si>
    <t>Welse</t>
  </si>
  <si>
    <t>Ancistrus spec. gold</t>
  </si>
  <si>
    <t>Ancistrus sp. gold</t>
  </si>
  <si>
    <t>3-3,5 cm</t>
  </si>
  <si>
    <t>Ancistrus sp. Gold long fin</t>
  </si>
  <si>
    <t>Ancistrus spec. Super red</t>
  </si>
  <si>
    <t>Ancistrus sp. long fin</t>
  </si>
  <si>
    <t>Ancistrus L 144</t>
  </si>
  <si>
    <t xml:space="preserve">Ancistrus spec.                  </t>
  </si>
  <si>
    <t>Ancistrus spec. XL</t>
  </si>
  <si>
    <t>&gt; 6 cm</t>
  </si>
  <si>
    <t>Corydoras aeneus / schultzei</t>
  </si>
  <si>
    <t>Corydoras aeneus / schultzei albin</t>
  </si>
  <si>
    <t>Corydoras elegans</t>
  </si>
  <si>
    <t>Corydoras paleatus braun</t>
  </si>
  <si>
    <t>Corydoras egues</t>
  </si>
  <si>
    <t>Corydoras paleatus alb long fin</t>
  </si>
  <si>
    <t>Corydoras paleatus alb.</t>
  </si>
  <si>
    <t>Corydoras paleatus long fin</t>
  </si>
  <si>
    <t>Corydoras Sterbai</t>
  </si>
  <si>
    <t>Corydoras Peru stripe</t>
  </si>
  <si>
    <t>Corydoras mix L - XL</t>
  </si>
  <si>
    <t>Heteropterus fossilis</t>
  </si>
  <si>
    <t>Dianema longibardis</t>
  </si>
  <si>
    <t>Agamixis pectinifrons</t>
  </si>
  <si>
    <t>Synodontis decorus</t>
  </si>
  <si>
    <t>Synodontis multip. sp. black</t>
  </si>
  <si>
    <t>Synodontis multip. sp. silver</t>
  </si>
  <si>
    <t>Synodontis multipunctatus</t>
  </si>
  <si>
    <t>Synodontis nigrita</t>
  </si>
  <si>
    <t>Synodontis njassae</t>
  </si>
  <si>
    <t>Synodontis ocelifer</t>
  </si>
  <si>
    <t>Synodontis ornatipinnis</t>
  </si>
  <si>
    <t>Synodontis pardalis</t>
  </si>
  <si>
    <t>Synodontis velifer</t>
  </si>
  <si>
    <t>Rineloricaria spec. Red</t>
  </si>
  <si>
    <t>Rineloricaria similimis</t>
  </si>
  <si>
    <t>Mystus schilbe</t>
  </si>
  <si>
    <t>Corydoras Duplicareus</t>
  </si>
  <si>
    <t>Corydoras nannus</t>
  </si>
  <si>
    <t>Corydoras Venezuela Black</t>
  </si>
  <si>
    <t>Corydoras Venezuela Orange</t>
  </si>
  <si>
    <t>Garnelen,Molche Frösche</t>
  </si>
  <si>
    <t>Neocaridina mix</t>
  </si>
  <si>
    <t>Neocaridina Green Schrimp</t>
  </si>
  <si>
    <t>1 cm</t>
  </si>
  <si>
    <t>Neocaridina Blue RILI</t>
  </si>
  <si>
    <t>Neocaridina  Choko</t>
  </si>
  <si>
    <t>Neocaridina Blue Cery</t>
  </si>
  <si>
    <t>Neocaridina Carbon RILI</t>
  </si>
  <si>
    <t>Neocaridina Blue Dream</t>
  </si>
  <si>
    <t>Neocaridina spec. SACURA SUPER RED</t>
  </si>
  <si>
    <t>Neocaridina spec. ELEKTRIC BLUE</t>
  </si>
  <si>
    <t>Neocaridina Red Crystal</t>
  </si>
  <si>
    <t>1 - 1,5 cm</t>
  </si>
  <si>
    <t>Neocaridina Blady Merry</t>
  </si>
  <si>
    <t>Neocaridina denticulata RILI</t>
  </si>
  <si>
    <t>Neocaridina denticulata RILI orange</t>
  </si>
  <si>
    <t>Neocaridina denticulata "RED CHERRY"</t>
  </si>
  <si>
    <t>Neocaridina spec. SCHAINING ORANGE</t>
  </si>
  <si>
    <t>Neocaridina spec. YELLOW GOLD LINE</t>
  </si>
  <si>
    <t>Tateurdnina ocellicauda</t>
  </si>
  <si>
    <t>Ambystoma mexicanum Green</t>
  </si>
  <si>
    <t>Ambystoma mexicanum Gold</t>
  </si>
  <si>
    <t>Ambystoma mexicanum Albino</t>
  </si>
  <si>
    <t>Ambystoma mexicanum Gold Pearl</t>
  </si>
  <si>
    <t>Pleurodeles waltl</t>
  </si>
  <si>
    <t>Hymenochirus spec.</t>
  </si>
  <si>
    <t>Xenopus laewis gold</t>
  </si>
  <si>
    <t>Barsche,Malawi …..</t>
  </si>
  <si>
    <t>Altol. compressiceps "Gold head" S</t>
  </si>
  <si>
    <t>3-4</t>
  </si>
  <si>
    <t>4-5</t>
  </si>
  <si>
    <t>Altolamprologus calvus "Black pearl" M</t>
  </si>
  <si>
    <t>Altolamprologus calvus "Black pearl" S</t>
  </si>
  <si>
    <t>Altolamprologus calvus "Black pectoral" M</t>
  </si>
  <si>
    <t>Altolamprologus calvus "Black pectoral" S</t>
  </si>
  <si>
    <t>Altolamprologus compressiceps</t>
  </si>
  <si>
    <t>Altolamprologus compressiceps "Congo" M</t>
  </si>
  <si>
    <t>Altolamprologus compressiceps "Congo" S</t>
  </si>
  <si>
    <t>Altolamprologus compressiceps "Gold" M</t>
  </si>
  <si>
    <t>Altolamprologus compressiceps "Gold" S</t>
  </si>
  <si>
    <t>Altolamprologus compressiceps "Chaitika" M</t>
  </si>
  <si>
    <t>Altolamprologus compressiceps "Chaitika" S</t>
  </si>
  <si>
    <t>Astatotilapia nubila</t>
  </si>
  <si>
    <t>5-6</t>
  </si>
  <si>
    <t>6-7</t>
  </si>
  <si>
    <t>Astatotilapia Yellow belly</t>
  </si>
  <si>
    <t>3-3,5</t>
  </si>
  <si>
    <t xml:space="preserve">Aulonacara stuartgrandti </t>
  </si>
  <si>
    <t>4-4,5</t>
  </si>
  <si>
    <t>Aulonacara stuartgrandti Chizi</t>
  </si>
  <si>
    <t>6,5-7</t>
  </si>
  <si>
    <t>7,5-8</t>
  </si>
  <si>
    <t>8-10</t>
  </si>
  <si>
    <t>Aulonoc. kandensis (blue head)</t>
  </si>
  <si>
    <t>Aulonocara "Blue neon" L</t>
  </si>
  <si>
    <t>5,5-7</t>
  </si>
  <si>
    <t>Aulonocara "Blue neon" M</t>
  </si>
  <si>
    <t>Aulonocara "Blue neon" S</t>
  </si>
  <si>
    <t>Aulonocara "Cobue" M</t>
  </si>
  <si>
    <t>Aulonocara "Cobue" S</t>
  </si>
  <si>
    <t>Aulonocara "Fire fish" M</t>
  </si>
  <si>
    <t>Aulonocara "Fire fish" S</t>
  </si>
  <si>
    <t>Aulonocara "Red Dragon" M</t>
  </si>
  <si>
    <t>Aulonocara "Red Dragon" S</t>
  </si>
  <si>
    <t>Aulonocara "Red Flash" M</t>
  </si>
  <si>
    <t>Aulonocara "Red Flash" S</t>
  </si>
  <si>
    <t>Aulonocara "Red" L</t>
  </si>
  <si>
    <t>Aulonocara "Red" M</t>
  </si>
  <si>
    <t>Aulonocara "Red" S</t>
  </si>
  <si>
    <t>Aulonocara "Rubin red" L</t>
  </si>
  <si>
    <t>Aulonocara "Rubin red" M</t>
  </si>
  <si>
    <t>Aulonocara "Rubin red" S</t>
  </si>
  <si>
    <t>Aulonocara benchi benga</t>
  </si>
  <si>
    <t>Aulonocara calico</t>
  </si>
  <si>
    <t>7-8</t>
  </si>
  <si>
    <t>9-10</t>
  </si>
  <si>
    <t>Aulonocara eureca</t>
  </si>
  <si>
    <t>5,5-6</t>
  </si>
  <si>
    <t>Aulonocara Eureca L</t>
  </si>
  <si>
    <t>Aulonocara Eureca M</t>
  </si>
  <si>
    <t>Aulonocara eureca red</t>
  </si>
  <si>
    <t>Aulonocara Eureca S</t>
  </si>
  <si>
    <t>Aulonocara Eureca super red L</t>
  </si>
  <si>
    <t>Aulonocara Eureca super red M</t>
  </si>
  <si>
    <t>Aulonocara Eureca super red S</t>
  </si>
  <si>
    <t>Aulonocara hansb. Red flash</t>
  </si>
  <si>
    <t>Aulonocara hansbaenshi M</t>
  </si>
  <si>
    <t>Aulonocara hansbaenshi S</t>
  </si>
  <si>
    <t>Aulonocara jacobfreiberg</t>
  </si>
  <si>
    <t>Aulonocara jacobfreibergi L</t>
  </si>
  <si>
    <t>Aulonocara jacobfreibergi M</t>
  </si>
  <si>
    <t>Aulonocara jacobfreibergi S</t>
  </si>
  <si>
    <t>Aulonocara kandensis</t>
  </si>
  <si>
    <t>Aulonocara kandensis M</t>
  </si>
  <si>
    <t>Aulonocara kandensis S</t>
  </si>
  <si>
    <t>Aulonocara Lemon</t>
  </si>
  <si>
    <t>Aulonocara maleri</t>
  </si>
  <si>
    <t>7-9</t>
  </si>
  <si>
    <t>Aulonocara maleri L</t>
  </si>
  <si>
    <t>Aulonocara maleri M</t>
  </si>
  <si>
    <t>Aulonocara maleri S</t>
  </si>
  <si>
    <t>Aulonocara marmelade</t>
  </si>
  <si>
    <t>Aulonocara maulana L</t>
  </si>
  <si>
    <t>Aulonocara maulana M</t>
  </si>
  <si>
    <t>Aulonocara maulana S</t>
  </si>
  <si>
    <t>Aulonocara mix</t>
  </si>
  <si>
    <t>8-9</t>
  </si>
  <si>
    <t>10-12</t>
  </si>
  <si>
    <t>Aulonocara NBO L</t>
  </si>
  <si>
    <t>Aulonocara NBO M</t>
  </si>
  <si>
    <t>Aulonocara NBO S</t>
  </si>
  <si>
    <t>Aulonocara New blue orchid</t>
  </si>
  <si>
    <t>Aulonocara nyassae</t>
  </si>
  <si>
    <t>Aulonocara red dragon(fire red)</t>
  </si>
  <si>
    <t>Aulonocara red peacock</t>
  </si>
  <si>
    <t>Aulonocara Red Peacock</t>
  </si>
  <si>
    <t>Aulonocara Red peacock</t>
  </si>
  <si>
    <t>Aulonocara Rubín red</t>
  </si>
  <si>
    <t>Aulonocara sp. Orange blanche</t>
  </si>
  <si>
    <t>Aulonocara sp.Orange blanche</t>
  </si>
  <si>
    <t>Aulonocara steveni L</t>
  </si>
  <si>
    <t>Aulonocara steveni M</t>
  </si>
  <si>
    <t>Aulonocara steveni S</t>
  </si>
  <si>
    <t>Aulonocara stuartgranti  "Chilumba" M</t>
  </si>
  <si>
    <t>Aulonocara stuartgranti  "Ngara" M</t>
  </si>
  <si>
    <t>Aulonocara stuartgranti  L</t>
  </si>
  <si>
    <t>5-5-7</t>
  </si>
  <si>
    <t>Aulonocara stuartgranti  M</t>
  </si>
  <si>
    <t>Aulonocara stuartgranti "Chilumba" S</t>
  </si>
  <si>
    <t>Aulonocara stuartgranti "Ngara" S</t>
  </si>
  <si>
    <t>Aulonocara stuartgranti S</t>
  </si>
  <si>
    <t>Aulonocarae  Yelow head</t>
  </si>
  <si>
    <t>Copad. sp. Tanzania yellow fin</t>
  </si>
  <si>
    <t>Copadichromis "Blue neon" M</t>
  </si>
  <si>
    <t>Copadichromis "Blue neon" S</t>
  </si>
  <si>
    <t>Copadichromis azureus M</t>
  </si>
  <si>
    <t>Copadichromis azureus S</t>
  </si>
  <si>
    <t>Copadichromis Ivory "Undu reef" S</t>
  </si>
  <si>
    <t>Copadichromis Ivory "Undu reef"  M</t>
  </si>
  <si>
    <t>Copadichromis Ivory "Undu reef"  L</t>
  </si>
  <si>
    <t>5-7</t>
  </si>
  <si>
    <t>Copadichromis mloto "Likoma" S</t>
  </si>
  <si>
    <t>Copadichromis mloto "Likoma" M</t>
  </si>
  <si>
    <t>Copadichromis mloto "Likoma" L</t>
  </si>
  <si>
    <t>Copadichromis borley "red fin" S</t>
  </si>
  <si>
    <t>Copadichromis sp. Tanzania y. fin</t>
  </si>
  <si>
    <t>Copadochromis sp.tanzania Yellow</t>
  </si>
  <si>
    <t>5,5 - 7 cm</t>
  </si>
  <si>
    <t>Cyatopharynx furcifer "Karilani" M</t>
  </si>
  <si>
    <t>Cyatopharynx furcifer "Karilani" S</t>
  </si>
  <si>
    <t>Cynotilapia afra "Cobue" S</t>
  </si>
  <si>
    <t>3</t>
  </si>
  <si>
    <t>Cynotilapia afra "White top" M</t>
  </si>
  <si>
    <t>3,5-5</t>
  </si>
  <si>
    <t>Cynotilapia afra "White top" S</t>
  </si>
  <si>
    <t>Cynotilapia afra Cobue</t>
  </si>
  <si>
    <t>Cynotilapia afra edwardzii</t>
  </si>
  <si>
    <t>5,5-6,5</t>
  </si>
  <si>
    <t>Cynotilapia afra fleti Red top</t>
  </si>
  <si>
    <t>Cynotilapia afra M</t>
  </si>
  <si>
    <t>Cynotilapia afra S</t>
  </si>
  <si>
    <t>Cynotilapia afra White top</t>
  </si>
  <si>
    <t>Cyprichromis "Jumbo yellow head" M</t>
  </si>
  <si>
    <t>Cyprichromis "Jumbo yellow head" S</t>
  </si>
  <si>
    <t>Cyprichromis spec."Jumbo Kitumba" S</t>
  </si>
  <si>
    <t>Cyprichromis spec."Jumbo Kitumba" M</t>
  </si>
  <si>
    <t>Cyprichromis "Jumbo Tricolor" S</t>
  </si>
  <si>
    <t>Cyprichromis "Jumbo Tricolor" M</t>
  </si>
  <si>
    <t>Cyprichromis leptosoma "Mpulungu" M</t>
  </si>
  <si>
    <t>Cyprichromis leptosoma "Mpulungu" S</t>
  </si>
  <si>
    <t>Cyprichromis leptosoma "Turquise flame" M</t>
  </si>
  <si>
    <t>Cyprichromis leptosoma "Turquise flame" S</t>
  </si>
  <si>
    <t>Cyprichromis leptosoma "Kigoma" S</t>
  </si>
  <si>
    <t>Cyprichromis leptosoma "Kigoma" M</t>
  </si>
  <si>
    <t>Cyprichromis leptosoma "Utinta fluorescent" S</t>
  </si>
  <si>
    <t>Cyprichromis leptosoma "Utinta fluorescent" M</t>
  </si>
  <si>
    <t>Cyprichromis leptosoma "Utinta fluorescent" L</t>
  </si>
  <si>
    <t>Cyprichromis "Speckleback Moba" S</t>
  </si>
  <si>
    <t>Cyprichromis "Speckleback Moba" M</t>
  </si>
  <si>
    <t>Cyprichromis "Speckleback Moba" L</t>
  </si>
  <si>
    <t>Cyprichromis microlepidotus "Kasai" S</t>
  </si>
  <si>
    <t>Cyprichromis microlepidotus "Kasai" M</t>
  </si>
  <si>
    <t>Cyprichromis microlepidotus "Kasai" L</t>
  </si>
  <si>
    <t>Cyprichromis microlepidotus "Kasai" L+</t>
  </si>
  <si>
    <t>Cyprichromis microlepidotus "Kiriza black"</t>
  </si>
  <si>
    <t>Cyrtocara boadzulu M</t>
  </si>
  <si>
    <t>Cyrtocara boadzulu S</t>
  </si>
  <si>
    <t>8,5-9</t>
  </si>
  <si>
    <t>Cyrtocara elektra</t>
  </si>
  <si>
    <t>Cyrtocara moorii M</t>
  </si>
  <si>
    <t>Cyrtocara taeniol. boadzulu</t>
  </si>
  <si>
    <t xml:space="preserve">Dimidiochromis Compressiceps </t>
  </si>
  <si>
    <t>Dimidiochromis compressiceps taiwan red dorsal</t>
  </si>
  <si>
    <t>4,5-5,5</t>
  </si>
  <si>
    <t>Dimidichromis strigatus</t>
  </si>
  <si>
    <t>Fossorochromis rostratus S</t>
  </si>
  <si>
    <t>Fossorochromis rostratus M</t>
  </si>
  <si>
    <t>Fossorochromis rostratus L</t>
  </si>
  <si>
    <t>Haplochr. obliquindens zebra</t>
  </si>
  <si>
    <t>Haplochromis ahli</t>
  </si>
  <si>
    <t>Haplochromis crimson Tide</t>
  </si>
  <si>
    <t>Haplochromis CH44 M</t>
  </si>
  <si>
    <t>Haplochromis CH44 S</t>
  </si>
  <si>
    <t>Haplochromis migori CH 44</t>
  </si>
  <si>
    <t>Haplochromis moorii</t>
  </si>
  <si>
    <t>Haplochromis venustus</t>
  </si>
  <si>
    <t>Haplochromis Yellow belly</t>
  </si>
  <si>
    <t>Chalinochromis bifrenatus M</t>
  </si>
  <si>
    <t>Chalinochromis bifrenatus S</t>
  </si>
  <si>
    <t>4</t>
  </si>
  <si>
    <t>Julidochromis "gombi" M</t>
  </si>
  <si>
    <t>Julidochromis "gombi" S</t>
  </si>
  <si>
    <t>Julidochromis marlieri M</t>
  </si>
  <si>
    <t>Julidochromis marlieri S</t>
  </si>
  <si>
    <t>Julidochromis ornatus - Blue fin</t>
  </si>
  <si>
    <t>Julidochromis ornatus S</t>
  </si>
  <si>
    <t>Julidochromis ornatus Yellow Zaire</t>
  </si>
  <si>
    <t>Julidochromis regani "Kipili" M</t>
  </si>
  <si>
    <t>Julidochromis regani "Kipili" S</t>
  </si>
  <si>
    <t>Julidochromis regani S</t>
  </si>
  <si>
    <t>Julidochromis transcriptus M</t>
  </si>
  <si>
    <t>Julidochromis transcriptus S</t>
  </si>
  <si>
    <t>Labeotr. trewavasae Rosa</t>
  </si>
  <si>
    <t>Labidochr. hongi super Red Swiden</t>
  </si>
  <si>
    <t>Labidochromis "Pearlmut" M</t>
  </si>
  <si>
    <t>Labidochromis "Pearlmut" S</t>
  </si>
  <si>
    <t>Labidochromis "Red top Hongi" M</t>
  </si>
  <si>
    <t>Labidochromis "Red top Hongi" S</t>
  </si>
  <si>
    <t>Labidochromis "yellow" M</t>
  </si>
  <si>
    <t>Labidochromis "yellow" S</t>
  </si>
  <si>
    <t>Labidochromis fraibergi</t>
  </si>
  <si>
    <t>Labidochromis freibergi</t>
  </si>
  <si>
    <t>Labidochromis hongi</t>
  </si>
  <si>
    <t>Labidochromis hongi Kimpuma</t>
  </si>
  <si>
    <t>Labidochromis hongi Red top</t>
  </si>
  <si>
    <t>Labidochromis perlmutt</t>
  </si>
  <si>
    <t>Labidochromis sp. Yellow</t>
  </si>
  <si>
    <t>Lamprologus boulingeri</t>
  </si>
  <si>
    <t>Lamprologus brichardi</t>
  </si>
  <si>
    <t>Lamprologus Calvus Black</t>
  </si>
  <si>
    <t>3,5</t>
  </si>
  <si>
    <t>Lamprologus Calvus black pearl</t>
  </si>
  <si>
    <t>Lamprologus Calvus black pectoral wild</t>
  </si>
  <si>
    <t>Lamprologus Caudopunctatus</t>
  </si>
  <si>
    <t xml:space="preserve">Lamprologus compressiceps </t>
  </si>
  <si>
    <t>4,5-5</t>
  </si>
  <si>
    <t>Lamprologus Compressiceps gold hed</t>
  </si>
  <si>
    <t>Lamprologus compressiceps gold hed</t>
  </si>
  <si>
    <t>Lamprologus Compressiceps Chaitika</t>
  </si>
  <si>
    <t>Lamprologus Compressiceps SP.Black nangu</t>
  </si>
  <si>
    <t>Lamprologus Kiritwaiti (Boulengeri)</t>
  </si>
  <si>
    <t>Lamprologus Meleagris</t>
  </si>
  <si>
    <t>Lamprologus Kungweensis</t>
  </si>
  <si>
    <t>Lamprologus meleagris</t>
  </si>
  <si>
    <t>2-2,5</t>
  </si>
  <si>
    <t>Lamprologus Multifasciatus</t>
  </si>
  <si>
    <t>2,5-3</t>
  </si>
  <si>
    <t>Lamprologus ocelatus "gold" M</t>
  </si>
  <si>
    <t>3-4,5</t>
  </si>
  <si>
    <t>Lamprologus ocelatus "gold" S</t>
  </si>
  <si>
    <t>Lamprologus ocelatus blue</t>
  </si>
  <si>
    <t>2 - 3,5 cm</t>
  </si>
  <si>
    <t>Lamprologus ocelatus gold</t>
  </si>
  <si>
    <t>2-3</t>
  </si>
  <si>
    <t>Lamprologus Tretocephalus</t>
  </si>
  <si>
    <t>Lethrinops sp.Mbasi rainbow</t>
  </si>
  <si>
    <t>Lethrinops sp.yellow collar Masimbwe</t>
  </si>
  <si>
    <t>Lethrinops Albus "Kande Island" L</t>
  </si>
  <si>
    <t>Lethrinops Yellow collar "Masimbwe" S</t>
  </si>
  <si>
    <t>Lethrinops Yellow collar "Masimbwe" M</t>
  </si>
  <si>
    <t>Lethrinops Yellow collar "Masimbwe" L</t>
  </si>
  <si>
    <t>Malawi mix</t>
  </si>
  <si>
    <t>Melanochrois Maigano</t>
  </si>
  <si>
    <t>5-5,5</t>
  </si>
  <si>
    <t>Melanochromis  maingano</t>
  </si>
  <si>
    <t>Melanochromis "Exasperatus" M</t>
  </si>
  <si>
    <t>Melanochromis "Exasperatus" S</t>
  </si>
  <si>
    <t>Melanochromis "Joanjohnstonae" M</t>
  </si>
  <si>
    <t>Melanochromis "Joanjohnstonae" S</t>
  </si>
  <si>
    <t>Melanochromis "Maingano" M</t>
  </si>
  <si>
    <t>Melanochromis "Maingano" S</t>
  </si>
  <si>
    <t>Melanochromis auratus M</t>
  </si>
  <si>
    <t>Melanochromis auratus S</t>
  </si>
  <si>
    <t>Melanochromis brevis</t>
  </si>
  <si>
    <t>Melanochromis chipokae M</t>
  </si>
  <si>
    <t>Melanochromis chipokae S</t>
  </si>
  <si>
    <t xml:space="preserve">Melanochromis Johani   </t>
  </si>
  <si>
    <t xml:space="preserve">Melanochromis Johani chisumulu    </t>
  </si>
  <si>
    <t>Neolamprol. Caudopunctatus "Kapampa" M</t>
  </si>
  <si>
    <t>Neolamprol. Caudopunctatus "Kapampa" S</t>
  </si>
  <si>
    <t>Neolamprologus brevis M</t>
  </si>
  <si>
    <t>Neolamprologus brichardi S</t>
  </si>
  <si>
    <t>Neolamprologus brichardi S/M</t>
  </si>
  <si>
    <t>Neolamprologus cylindricus S</t>
  </si>
  <si>
    <t>Neolamprologus cylindricus M</t>
  </si>
  <si>
    <t>Neolamprologus cylindricus "Goldhead" S</t>
  </si>
  <si>
    <t>Neolamprologus cylindricus "Goldhead" M</t>
  </si>
  <si>
    <t>Neolamprologus leleupi "orange" M</t>
  </si>
  <si>
    <t>Neolamprologus leleupi "orange" S</t>
  </si>
  <si>
    <t>Neolamprologus leleupi "orange" S-</t>
  </si>
  <si>
    <t>Neolamprologus leleupi "orange" S/M</t>
  </si>
  <si>
    <t>Neolamprologus multifasciatus M</t>
  </si>
  <si>
    <t>2-3,5</t>
  </si>
  <si>
    <t>Neolamprologus multifasciatus S</t>
  </si>
  <si>
    <t>2</t>
  </si>
  <si>
    <t>Neolamprologus pulcher "Daffodil" M</t>
  </si>
  <si>
    <t>Neolamprologus pulcher "Daffodil" S</t>
  </si>
  <si>
    <t>Neolamprologus pulcher "Daffodil" S/M</t>
  </si>
  <si>
    <t>Neolamprologus similis S</t>
  </si>
  <si>
    <t>Neolamprologus tretocephalus M</t>
  </si>
  <si>
    <t>Neolamprologus tretocephalus S</t>
  </si>
  <si>
    <t>Neolamprologus tretocephalus L</t>
  </si>
  <si>
    <t xml:space="preserve">5 - 7 </t>
  </si>
  <si>
    <t>Nimbochromis venustus M</t>
  </si>
  <si>
    <t>Nimbochromis venustus S</t>
  </si>
  <si>
    <t>Otopharynx lithobates "Sulphur head" S</t>
  </si>
  <si>
    <t>Otopharynx lithobates "Sulphur head" M</t>
  </si>
  <si>
    <t>Otopharynx lithobates M</t>
  </si>
  <si>
    <t>Otopharynx lithobates S</t>
  </si>
  <si>
    <t>Placidochromis sp. Giselli M</t>
  </si>
  <si>
    <t>Placidochromis sp. Giselli S</t>
  </si>
  <si>
    <t>Protomelas boadzulu M</t>
  </si>
  <si>
    <t>Protomelas boadzulu S</t>
  </si>
  <si>
    <t>Protomelas taeniolatus "Red empress" S</t>
  </si>
  <si>
    <t>Protomelas taeniolatus "Red empress" M</t>
  </si>
  <si>
    <t>Protomelas Fenestratus fire blue lupingo</t>
  </si>
  <si>
    <t>Protomelas taeniolatus</t>
  </si>
  <si>
    <t>Protomelas taneiolatus</t>
  </si>
  <si>
    <t>Pseudortoph.elongatus neon spot</t>
  </si>
  <si>
    <t>Pseudotoph.elongatus Mpanga</t>
  </si>
  <si>
    <t>Pseudotr. tropheops Red fin</t>
  </si>
  <si>
    <t>Pseudotr. zebra Blue/blue</t>
  </si>
  <si>
    <t>10-13</t>
  </si>
  <si>
    <t>Pseudotr. zebra Red/blue</t>
  </si>
  <si>
    <t>Pseudotr. zebra Red/red</t>
  </si>
  <si>
    <t>Pseudotr.elongatus</t>
  </si>
  <si>
    <t>Pseudotr.elongatus  Blue</t>
  </si>
  <si>
    <t>Pseudotr.saulosi top Yelow</t>
  </si>
  <si>
    <t>Pseudotr.tropheops Chilumba</t>
  </si>
  <si>
    <t xml:space="preserve">Pseudotroph. saulosi coral </t>
  </si>
  <si>
    <t>Pseudotroph. saulosi coral Red</t>
  </si>
  <si>
    <t>Pseudotropheus acei S</t>
  </si>
  <si>
    <t>Pseudotropheus crabro S</t>
  </si>
  <si>
    <t xml:space="preserve">Pseudotropheus crabro </t>
  </si>
  <si>
    <t>4,5-5 cm</t>
  </si>
  <si>
    <t>Pseudotropheus daktari</t>
  </si>
  <si>
    <t>Pseudotropheus demasoni</t>
  </si>
  <si>
    <t>Pseudotropheus demasoni S</t>
  </si>
  <si>
    <t>Pseudotropheus Elongatus</t>
  </si>
  <si>
    <t>Pseudotropheus elongatus "Mpanga" M</t>
  </si>
  <si>
    <t>Pseudotropheus elongatus "Mpanga" S</t>
  </si>
  <si>
    <t>Pseudotropheus elongatus "Neon spot" M</t>
  </si>
  <si>
    <t>Pseudotropheus elongatus "Neon spot" S</t>
  </si>
  <si>
    <t>Pseudotropheus Elongatus mpanga</t>
  </si>
  <si>
    <t>Pseudotropheus Elongatus ornatus</t>
  </si>
  <si>
    <t>Pseudotropheus kingsizae</t>
  </si>
  <si>
    <t>Pseudotropheus lombardoi M</t>
  </si>
  <si>
    <t>Pseudotropheus lombardoi S</t>
  </si>
  <si>
    <t>Pseudotropheus polit S</t>
  </si>
  <si>
    <t>Pseudotropheus Saulosi</t>
  </si>
  <si>
    <t>Pseudotropheus saulosi "Red coral" M</t>
  </si>
  <si>
    <t>Pseudotropheus saulosi "Red coral" S</t>
  </si>
  <si>
    <t>Pseudotropheus saulosi coral</t>
  </si>
  <si>
    <t>Pseudotropheus saulosi M</t>
  </si>
  <si>
    <t>Pseudotropheus saulosi S</t>
  </si>
  <si>
    <t xml:space="preserve">Pseudotropheus socolofi </t>
  </si>
  <si>
    <t>9-11</t>
  </si>
  <si>
    <t>Pseudotropheus socolofi M</t>
  </si>
  <si>
    <t>Pseudotropheus socolofi S</t>
  </si>
  <si>
    <t>Pseudotropheus Troheus red fin</t>
  </si>
  <si>
    <t>Pseudotropheus Tropheops Albin</t>
  </si>
  <si>
    <t>Pseudotropheus zebra Albino</t>
  </si>
  <si>
    <t>4 - 4,5</t>
  </si>
  <si>
    <t>Pseudotropheus zebra R+R M</t>
  </si>
  <si>
    <t>Pseudotropheus zebra R+R S</t>
  </si>
  <si>
    <t>Pseudotropheus Zebra red fin</t>
  </si>
  <si>
    <t>Sciaenochromis fryeri "Ice berg" M</t>
  </si>
  <si>
    <t>Sciaenochromis fryeri "Ice berg" S</t>
  </si>
  <si>
    <t>Sciaenochromis fryeri "Maleri Island" M</t>
  </si>
  <si>
    <t>Sciaenochromis fryeri "Maleri Island" S</t>
  </si>
  <si>
    <t>Sciaenochromis jacksoni "Ahli" M</t>
  </si>
  <si>
    <t>Sciaenochromis jacksoni "Ahli" S</t>
  </si>
  <si>
    <t>Sciaenochromis fryeri "Snow white" S</t>
  </si>
  <si>
    <t>Telmatochromis vittatus S</t>
  </si>
  <si>
    <t>Telmatochromis vittatus M</t>
  </si>
  <si>
    <t>Tropheus duboisi "Maswa" M</t>
  </si>
  <si>
    <t>Tropheus duboisi "Maswa" S</t>
  </si>
  <si>
    <t>Tropheus duboisi M</t>
  </si>
  <si>
    <t>Tropheus duboisi S</t>
  </si>
  <si>
    <t>Tropheus moori "Kiriza" M</t>
  </si>
  <si>
    <t>Tropheus moori "Kirschflack - Bulu Point" M</t>
  </si>
  <si>
    <t>Tropheus moori "Orange" - Bemba M</t>
  </si>
  <si>
    <t>Tropheus moori "Orange" - Bemba S</t>
  </si>
  <si>
    <t>Tropheus Moori moliro red</t>
  </si>
  <si>
    <t>Tropheus Moori muroga</t>
  </si>
  <si>
    <t>6</t>
  </si>
  <si>
    <t>Tropheus moorii Orange</t>
  </si>
  <si>
    <t>Tropheus Mori Ikola</t>
  </si>
  <si>
    <t>Tropheus Mori kiriza</t>
  </si>
  <si>
    <t>Tropheus Morii golden kazumba</t>
  </si>
  <si>
    <t>Xenotilapia ochrogenys " Karilani " S</t>
  </si>
  <si>
    <t>Xenotilapia ochrogenys " Karilani " S/M</t>
  </si>
  <si>
    <t>Epalzeorhynchus frenatus albin</t>
  </si>
  <si>
    <t>Pangasius sutchi gold albino</t>
  </si>
  <si>
    <t>Aaquidens pulcher neon blue</t>
  </si>
  <si>
    <t>Colisa chuna Super red</t>
  </si>
  <si>
    <t>Colisa lalia Neon blue</t>
  </si>
  <si>
    <t>Colisa labiosa orange</t>
  </si>
  <si>
    <t>Hybrid blood parrot</t>
  </si>
  <si>
    <t>Cichlassoma Orange parrot</t>
  </si>
  <si>
    <t>Anodonta-škeble</t>
  </si>
  <si>
    <t>X.maculatus Showa tricolour</t>
  </si>
  <si>
    <t>X.maculatus Panda</t>
  </si>
  <si>
    <t>X.maculatus Bumble Bee</t>
  </si>
  <si>
    <t>X.macul.Mickey Mouse Marigold</t>
  </si>
  <si>
    <t>X.macul. RED Mickey Mouse ballon</t>
  </si>
  <si>
    <t>X.macul.Mickey mouse Blue</t>
  </si>
  <si>
    <t>Clarias batrachus gold/black</t>
  </si>
  <si>
    <t>Melanotaenia boesmani</t>
  </si>
  <si>
    <t>Xenopus laevis albino</t>
  </si>
  <si>
    <t>Cambarellus patzcuarensis</t>
  </si>
  <si>
    <t xml:space="preserve">Corydoras sterbai </t>
  </si>
  <si>
    <t>Corydoras sterbai L</t>
  </si>
  <si>
    <t>Corydoras punctatus</t>
  </si>
  <si>
    <t>Bunocephalus coracoideus</t>
  </si>
  <si>
    <t>Thoracocharax stellatus</t>
  </si>
  <si>
    <t>Carnegiella strigata</t>
  </si>
  <si>
    <t>Megalophodus roseus</t>
  </si>
  <si>
    <t>Megalophodus megalopterus</t>
  </si>
  <si>
    <t>Megalophodus sweglesi</t>
  </si>
  <si>
    <t>L015 Peckoltia sp.vittata</t>
  </si>
  <si>
    <t>Pimelodus albofasciatus</t>
  </si>
  <si>
    <t>S.discus Blue Turquoise</t>
  </si>
  <si>
    <t>S.discus Blue Solid</t>
  </si>
  <si>
    <t>S.discus Blue Diamond</t>
  </si>
  <si>
    <t>S.discus Marlboro red</t>
  </si>
  <si>
    <t>S.discus Red Turquoise</t>
  </si>
  <si>
    <t>Symphysodon discus Marlboro Red</t>
  </si>
  <si>
    <t>S.discus Marlboro Yellow</t>
  </si>
  <si>
    <t>S.discus Pidgeon Red</t>
  </si>
  <si>
    <t>S.discus Pidgeon blood Red</t>
  </si>
  <si>
    <t>Gec.ruricola - krab suchozem.</t>
  </si>
  <si>
    <t>Atyopsis gabonensis</t>
  </si>
  <si>
    <t>ML</t>
  </si>
  <si>
    <t>Osteoglossum bicirrhosum, Arowana</t>
  </si>
  <si>
    <t>Arowana silver</t>
  </si>
  <si>
    <t>Neocaridina Red cherry shrimp</t>
  </si>
  <si>
    <t>Atyopsis molucensis kreveta</t>
  </si>
  <si>
    <t>Neritina turrita-spot./zeb.snail</t>
  </si>
  <si>
    <t>Neritina turrita Big line zebra snail</t>
  </si>
  <si>
    <t>Anentome helena-snail eat snail</t>
  </si>
  <si>
    <t>Colossoma brachypomum</t>
  </si>
  <si>
    <t>Gymnocorymbus ternetzi Gold</t>
  </si>
  <si>
    <t>Hyphessobrycon bentosi/ornatus</t>
  </si>
  <si>
    <t>Hemigramus rhodostomus</t>
  </si>
  <si>
    <t>Hemigramus erythroz.gracil.</t>
  </si>
  <si>
    <t>Pristella Maxillaris</t>
  </si>
  <si>
    <t>Corydoras aeneus/schultzei</t>
  </si>
  <si>
    <t>Hypostomus plecostomus Gold</t>
  </si>
  <si>
    <t>Pterygoplichtgys gibbiceps</t>
  </si>
  <si>
    <t>12-13cm</t>
  </si>
  <si>
    <t>P.reticulata Red cobra Male</t>
  </si>
  <si>
    <t>P.reticulata Red Cobra Female</t>
  </si>
  <si>
    <t>P.reticulata Yelow cobra Male</t>
  </si>
  <si>
    <t>P.reticulata Yelow cobra Fem.</t>
  </si>
  <si>
    <t>P.reticulata Red tuxedo Male</t>
  </si>
  <si>
    <t>P.reticulata Red tux. Female</t>
  </si>
  <si>
    <t>P.reticulata tuxedo black male</t>
  </si>
  <si>
    <t>P.reticulata tuxedo black female</t>
  </si>
  <si>
    <t>P.reticulata Micarif Gold Male</t>
  </si>
  <si>
    <t>P.reticulata Gold micarif Fem.</t>
  </si>
  <si>
    <t>P.reticulata H.B.yellow Blond Male</t>
  </si>
  <si>
    <t>P.reticulata H.B.yellow Blond Female</t>
  </si>
  <si>
    <t>P.reticulata Dumbo red saphire male</t>
  </si>
  <si>
    <t>P.reticulata Dumbo red saphire female</t>
  </si>
  <si>
    <t>P.reticulata Blue tuxedo Male</t>
  </si>
  <si>
    <t>P.reticulata Tuxedo Female</t>
  </si>
  <si>
    <t>P.reticulata Red Male</t>
  </si>
  <si>
    <t>P.reticulata Red Female</t>
  </si>
  <si>
    <t>P.reticulata Mix Male</t>
  </si>
  <si>
    <t>P.reticulata Mix Female</t>
  </si>
  <si>
    <t>X.maculatus Black</t>
  </si>
  <si>
    <t>X.maculatus Blue Tuxedo</t>
  </si>
  <si>
    <t>X.maculatus Yellow Tuxedo</t>
  </si>
  <si>
    <t>X.maculatus Orange gold hi-fin</t>
  </si>
  <si>
    <t>X.maculatus Berlin (Red koi)</t>
  </si>
  <si>
    <t>X.maculatus White red Calico</t>
  </si>
  <si>
    <t>X.maculatus Blue coral</t>
  </si>
  <si>
    <t>X.maculatus Orange gold</t>
  </si>
  <si>
    <t>X.maculatus A.tri.Hi-fin</t>
  </si>
  <si>
    <t>X.maculatus Apple tricolour (gold)</t>
  </si>
  <si>
    <t>X.maculatus Gold Red Tuxedo</t>
  </si>
  <si>
    <t>X.maculatus Mix</t>
  </si>
  <si>
    <t>X.maculatus Red WG</t>
  </si>
  <si>
    <t>X.maculatus Red WG Pintail</t>
  </si>
  <si>
    <t>X.maculatus Red WG hi-fin</t>
  </si>
  <si>
    <t>X.maculatus Red coral</t>
  </si>
  <si>
    <t>X.maculatus Red coral hi-fin</t>
  </si>
  <si>
    <t>X.variatus Sunset gold hi-fin</t>
  </si>
  <si>
    <t>X.variatus black Hawai</t>
  </si>
  <si>
    <t>X.variatus Orange gold hi-fin</t>
  </si>
  <si>
    <t>X.helleri Merry Gold</t>
  </si>
  <si>
    <t>X.helleri Mix</t>
  </si>
  <si>
    <t>X.helleri Red WG</t>
  </si>
  <si>
    <t>X.helleri Red</t>
  </si>
  <si>
    <t>X.helleri Black</t>
  </si>
  <si>
    <t>X.helleri Black marble</t>
  </si>
  <si>
    <t>X.helleri Red tuxedo</t>
  </si>
  <si>
    <t>X.helleri Berlin (Red koi)</t>
  </si>
  <si>
    <t>X.helleri Red lyra</t>
  </si>
  <si>
    <t>X.helleri Red Gold</t>
  </si>
  <si>
    <t>X.helleri orange</t>
  </si>
  <si>
    <t>P.latipinna Silver Molly</t>
  </si>
  <si>
    <t>P.latipinna Silver Molly lyra</t>
  </si>
  <si>
    <t>P.latipinna Gold leopard Molly</t>
  </si>
  <si>
    <t>P.latipinna Calico Molly</t>
  </si>
  <si>
    <t>Ballon Molly-Mix</t>
  </si>
  <si>
    <t>Ballon Molly mix Cal.</t>
  </si>
  <si>
    <t>P.velifera Mix - pairs</t>
  </si>
  <si>
    <t>P.velifera Mix(assorted)- pairs</t>
  </si>
  <si>
    <t>P.sphenops red molly</t>
  </si>
  <si>
    <t>P.sphenops Black Molly</t>
  </si>
  <si>
    <t>P.sphenops Gold Black Molly</t>
  </si>
  <si>
    <t>P.sphenops Gold black Molly</t>
  </si>
  <si>
    <t>P.sphenops Gold Molly</t>
  </si>
  <si>
    <t>P.sphenops Lyra Black Molly</t>
  </si>
  <si>
    <t>P.sphenops Lyra Gold Bl. Molly</t>
  </si>
  <si>
    <t>P.sphenops Lyra Gold Molly</t>
  </si>
  <si>
    <t>P.sphenops Mix</t>
  </si>
  <si>
    <t>M.ramirezi Balloon G.</t>
  </si>
  <si>
    <t>M.ramirezi Electric Blue Balloon</t>
  </si>
  <si>
    <t>Astronotus ocelatus Red Albino Tiger</t>
  </si>
  <si>
    <t>Garra flavatra- Panda Garra</t>
  </si>
  <si>
    <t>Garra rufa-Doctor fish</t>
  </si>
  <si>
    <t>Dermogenys pusillus</t>
  </si>
  <si>
    <t>Puntius conchonius gold</t>
  </si>
  <si>
    <t>Puntius pentazona</t>
  </si>
  <si>
    <t>Puntius octofasciatus</t>
  </si>
  <si>
    <t>Pangio myersi/kuhli/</t>
  </si>
  <si>
    <t>Sewellia lineolata</t>
  </si>
  <si>
    <t>Brachydanio frankei</t>
  </si>
  <si>
    <t>Brachydanio rerio longfin</t>
  </si>
  <si>
    <t>Danio malabaricus</t>
  </si>
  <si>
    <t>Capoeta tetrazona</t>
  </si>
  <si>
    <t>Capoeta tetrazona Gold</t>
  </si>
  <si>
    <t>Puntius titteya</t>
  </si>
  <si>
    <t>Microrasbora sp.Galaxy</t>
  </si>
  <si>
    <t>Rasbora hengeli</t>
  </si>
  <si>
    <t>Rasbora Uropthalmoides</t>
  </si>
  <si>
    <t>Parambassis ranga</t>
  </si>
  <si>
    <t>Brachygobius doriae</t>
  </si>
  <si>
    <t>Helostoma temmincki</t>
  </si>
  <si>
    <t>Betta splendens Female</t>
  </si>
  <si>
    <t>Betta splendens Male mix.col.</t>
  </si>
  <si>
    <t>Betta spl. Male Crown tail</t>
  </si>
  <si>
    <t>Betta spl.Half-Moon male</t>
  </si>
  <si>
    <t>Colisa lalia Rainbow</t>
  </si>
  <si>
    <t>Colisa lalia Red</t>
  </si>
  <si>
    <t>Mastacembelus erythrotaenina</t>
  </si>
  <si>
    <t>Mastacembelus erythrotaenia</t>
  </si>
  <si>
    <t>14-16cm</t>
  </si>
  <si>
    <t>C.auratus Calico oranda</t>
  </si>
  <si>
    <t>C.auratus Pearl scales</t>
  </si>
  <si>
    <t>C.auratus Red/black oranda</t>
  </si>
  <si>
    <t>C.auratus Red/white oranda</t>
  </si>
  <si>
    <t>C.auratus Red oranda</t>
  </si>
  <si>
    <t>Carrasius auratus Mix oranda</t>
  </si>
  <si>
    <t>C.auratus Mix oranda</t>
  </si>
  <si>
    <t>C.auratus Black telescope</t>
  </si>
  <si>
    <t>Poecilia reticulata mix male</t>
  </si>
  <si>
    <t>Labyrinthfische</t>
  </si>
  <si>
    <t>Kaltwasserfische,Teichfische,Störe</t>
  </si>
  <si>
    <t xml:space="preserve">Neocaridina mix B </t>
  </si>
  <si>
    <t>Importfische wenn nötig mit Quarantäne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</si>
  <si>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</si>
  <si>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</si>
  <si>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</si>
  <si>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</si>
  <si>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</si>
  <si>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</si>
  <si>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</si>
  <si>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</si>
  <si>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</si>
  <si>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L10</t>
  </si>
  <si>
    <t>L11</t>
  </si>
  <si>
    <t>L12</t>
  </si>
  <si>
    <t>L13</t>
  </si>
  <si>
    <t>L14</t>
  </si>
  <si>
    <t>L15</t>
  </si>
  <si>
    <t>L16</t>
  </si>
  <si>
    <t>L17</t>
  </si>
  <si>
    <t>L18</t>
  </si>
  <si>
    <t>L19</t>
  </si>
  <si>
    <t>L20</t>
  </si>
  <si>
    <t>L21</t>
  </si>
  <si>
    <t>L22</t>
  </si>
  <si>
    <t>L23</t>
  </si>
  <si>
    <t>L24</t>
  </si>
  <si>
    <t>L25</t>
  </si>
  <si>
    <t>L26</t>
  </si>
  <si>
    <t>L27</t>
  </si>
  <si>
    <t>L28</t>
  </si>
  <si>
    <t>L29</t>
  </si>
  <si>
    <t>L30</t>
  </si>
  <si>
    <t>L31</t>
  </si>
  <si>
    <t>L32</t>
  </si>
  <si>
    <t>L33</t>
  </si>
  <si>
    <t>L34</t>
  </si>
  <si>
    <t>L35</t>
  </si>
  <si>
    <t>L36</t>
  </si>
  <si>
    <t>L37</t>
  </si>
  <si>
    <t>L38</t>
  </si>
  <si>
    <t>L39</t>
  </si>
  <si>
    <t>L40</t>
  </si>
  <si>
    <t>L41</t>
  </si>
  <si>
    <t>L42</t>
  </si>
  <si>
    <t>L43</t>
  </si>
  <si>
    <t>L44</t>
  </si>
  <si>
    <t>L45</t>
  </si>
  <si>
    <t>L46</t>
  </si>
  <si>
    <t>L47</t>
  </si>
  <si>
    <t>L48</t>
  </si>
  <si>
    <t>L49</t>
  </si>
  <si>
    <t>L50</t>
  </si>
  <si>
    <t>L51</t>
  </si>
  <si>
    <t>L52</t>
  </si>
  <si>
    <t>L53</t>
  </si>
  <si>
    <t>L54</t>
  </si>
  <si>
    <t>L55</t>
  </si>
  <si>
    <t>L56</t>
  </si>
  <si>
    <t>L57</t>
  </si>
  <si>
    <t>L58</t>
  </si>
  <si>
    <t>L59</t>
  </si>
  <si>
    <t>L60</t>
  </si>
  <si>
    <t>L61</t>
  </si>
  <si>
    <t>L62</t>
  </si>
  <si>
    <t>L63</t>
  </si>
  <si>
    <t>L64</t>
  </si>
  <si>
    <t>L65</t>
  </si>
  <si>
    <t>L66</t>
  </si>
  <si>
    <t>L67</t>
  </si>
  <si>
    <t>L68</t>
  </si>
  <si>
    <t>L69</t>
  </si>
  <si>
    <t>L70</t>
  </si>
  <si>
    <t>L71</t>
  </si>
  <si>
    <t>L72</t>
  </si>
  <si>
    <t>L73</t>
  </si>
  <si>
    <t>L74</t>
  </si>
  <si>
    <t>L75</t>
  </si>
  <si>
    <t>L76</t>
  </si>
  <si>
    <t>L77</t>
  </si>
  <si>
    <t>L78</t>
  </si>
  <si>
    <t>L79</t>
  </si>
  <si>
    <t>L80</t>
  </si>
  <si>
    <t>L81</t>
  </si>
  <si>
    <t>L82</t>
  </si>
  <si>
    <t>L83</t>
  </si>
  <si>
    <t>L84</t>
  </si>
  <si>
    <t>L85</t>
  </si>
  <si>
    <t>L86</t>
  </si>
  <si>
    <t>L87</t>
  </si>
  <si>
    <t>L88</t>
  </si>
  <si>
    <t>L89</t>
  </si>
  <si>
    <t>L90</t>
  </si>
  <si>
    <t>L91</t>
  </si>
  <si>
    <t>L92</t>
  </si>
  <si>
    <t>L93</t>
  </si>
  <si>
    <t>L94</t>
  </si>
  <si>
    <t>L95</t>
  </si>
  <si>
    <t>L96</t>
  </si>
  <si>
    <t>L97</t>
  </si>
  <si>
    <t>L98</t>
  </si>
  <si>
    <t>L99</t>
  </si>
  <si>
    <t>L100</t>
  </si>
  <si>
    <t>L101</t>
  </si>
  <si>
    <t>L102</t>
  </si>
  <si>
    <t>L103</t>
  </si>
  <si>
    <t>L104</t>
  </si>
  <si>
    <t>L105</t>
  </si>
  <si>
    <t>L106</t>
  </si>
  <si>
    <t>L107</t>
  </si>
  <si>
    <t>L108</t>
  </si>
  <si>
    <t>L109</t>
  </si>
  <si>
    <t>L110</t>
  </si>
  <si>
    <t>L111</t>
  </si>
  <si>
    <t>L112</t>
  </si>
  <si>
    <t>L113</t>
  </si>
  <si>
    <t>L114</t>
  </si>
  <si>
    <t>L115</t>
  </si>
  <si>
    <t>L116</t>
  </si>
  <si>
    <t>L117</t>
  </si>
  <si>
    <t>L118</t>
  </si>
  <si>
    <t>L119</t>
  </si>
  <si>
    <t>L120</t>
  </si>
  <si>
    <t>L121</t>
  </si>
  <si>
    <t>L122</t>
  </si>
  <si>
    <t>L123</t>
  </si>
  <si>
    <t>L124</t>
  </si>
  <si>
    <t>L125</t>
  </si>
  <si>
    <t>L126</t>
  </si>
  <si>
    <t>L127</t>
  </si>
  <si>
    <t>L128</t>
  </si>
  <si>
    <t>L129</t>
  </si>
  <si>
    <t>L130</t>
  </si>
  <si>
    <t>L131</t>
  </si>
  <si>
    <t>L132</t>
  </si>
  <si>
    <t>L133</t>
  </si>
  <si>
    <t>L134</t>
  </si>
  <si>
    <t>L135</t>
  </si>
  <si>
    <t>L136</t>
  </si>
  <si>
    <t>L137</t>
  </si>
  <si>
    <t>L138</t>
  </si>
  <si>
    <t>L139</t>
  </si>
  <si>
    <t>L140</t>
  </si>
  <si>
    <t>L141</t>
  </si>
  <si>
    <t>L142</t>
  </si>
  <si>
    <t>L143</t>
  </si>
  <si>
    <t>L144</t>
  </si>
  <si>
    <t>L145</t>
  </si>
  <si>
    <t>L146</t>
  </si>
  <si>
    <t>L147</t>
  </si>
  <si>
    <t>L148</t>
  </si>
  <si>
    <t>L149</t>
  </si>
  <si>
    <t>L150</t>
  </si>
  <si>
    <t>L151</t>
  </si>
  <si>
    <t>L152</t>
  </si>
  <si>
    <t>L153</t>
  </si>
  <si>
    <t>L154</t>
  </si>
  <si>
    <t>L155</t>
  </si>
  <si>
    <t>L156</t>
  </si>
  <si>
    <t>L157</t>
  </si>
  <si>
    <t>L158</t>
  </si>
  <si>
    <t>L159</t>
  </si>
  <si>
    <t>L160</t>
  </si>
  <si>
    <t>L161</t>
  </si>
  <si>
    <t>L162</t>
  </si>
  <si>
    <t>L163</t>
  </si>
  <si>
    <t>L164</t>
  </si>
  <si>
    <t>L165</t>
  </si>
  <si>
    <t>L166</t>
  </si>
  <si>
    <t>L167</t>
  </si>
  <si>
    <t>L168</t>
  </si>
  <si>
    <t>L169</t>
  </si>
  <si>
    <t>L170</t>
  </si>
  <si>
    <t>L171</t>
  </si>
  <si>
    <t>L172</t>
  </si>
  <si>
    <t>L173</t>
  </si>
  <si>
    <t>L174</t>
  </si>
  <si>
    <t>L175</t>
  </si>
  <si>
    <t>L176</t>
  </si>
  <si>
    <t>L177</t>
  </si>
  <si>
    <t>L178</t>
  </si>
  <si>
    <t>L179</t>
  </si>
  <si>
    <t>L180</t>
  </si>
  <si>
    <t>L181</t>
  </si>
  <si>
    <t>L182</t>
  </si>
  <si>
    <t>L183</t>
  </si>
  <si>
    <t>L184</t>
  </si>
  <si>
    <t>L185</t>
  </si>
  <si>
    <t>L186</t>
  </si>
  <si>
    <t>L187</t>
  </si>
  <si>
    <t>L188</t>
  </si>
  <si>
    <t>L189</t>
  </si>
  <si>
    <t>L190</t>
  </si>
  <si>
    <t>L191</t>
  </si>
  <si>
    <t>L192</t>
  </si>
  <si>
    <t>L193</t>
  </si>
  <si>
    <t>L194</t>
  </si>
  <si>
    <t>L195</t>
  </si>
  <si>
    <t>L196</t>
  </si>
  <si>
    <t>L197</t>
  </si>
  <si>
    <t>L198</t>
  </si>
  <si>
    <t>L199</t>
  </si>
  <si>
    <t>L200</t>
  </si>
  <si>
    <t>L201</t>
  </si>
  <si>
    <t>L202</t>
  </si>
  <si>
    <t>L203</t>
  </si>
  <si>
    <t>L204</t>
  </si>
  <si>
    <t>L205</t>
  </si>
  <si>
    <t>L206</t>
  </si>
  <si>
    <t>L207</t>
  </si>
  <si>
    <t>L208</t>
  </si>
  <si>
    <t>L209</t>
  </si>
  <si>
    <t>L210</t>
  </si>
  <si>
    <t>L211</t>
  </si>
  <si>
    <t>L212</t>
  </si>
  <si>
    <t>L213</t>
  </si>
  <si>
    <t>L214</t>
  </si>
  <si>
    <t>L215</t>
  </si>
  <si>
    <t>L216</t>
  </si>
  <si>
    <t>L217</t>
  </si>
  <si>
    <t>L218</t>
  </si>
  <si>
    <t>L219</t>
  </si>
  <si>
    <t>L220</t>
  </si>
  <si>
    <t>L221</t>
  </si>
  <si>
    <t>L222</t>
  </si>
  <si>
    <t>L223</t>
  </si>
  <si>
    <t>L224</t>
  </si>
  <si>
    <t>L225</t>
  </si>
  <si>
    <t>L226</t>
  </si>
  <si>
    <t>L227</t>
  </si>
  <si>
    <t>L228</t>
  </si>
  <si>
    <t>L229</t>
  </si>
  <si>
    <t>L230</t>
  </si>
  <si>
    <t>L231</t>
  </si>
  <si>
    <t>L232</t>
  </si>
  <si>
    <t>L233</t>
  </si>
  <si>
    <t>L234</t>
  </si>
  <si>
    <t>L235</t>
  </si>
  <si>
    <t>L236</t>
  </si>
  <si>
    <t>L237</t>
  </si>
  <si>
    <t>L238</t>
  </si>
  <si>
    <t>L239</t>
  </si>
  <si>
    <t>L240</t>
  </si>
  <si>
    <t>L241</t>
  </si>
  <si>
    <t>L242</t>
  </si>
  <si>
    <t>L243</t>
  </si>
  <si>
    <t>L244</t>
  </si>
  <si>
    <t>L245</t>
  </si>
  <si>
    <t>L246</t>
  </si>
  <si>
    <t>L247</t>
  </si>
  <si>
    <t>L248</t>
  </si>
  <si>
    <t>L249</t>
  </si>
  <si>
    <t>L250</t>
  </si>
  <si>
    <t>L251</t>
  </si>
  <si>
    <t>L252</t>
  </si>
  <si>
    <t>L253</t>
  </si>
  <si>
    <t>L254</t>
  </si>
  <si>
    <t>L255</t>
  </si>
  <si>
    <t>L256</t>
  </si>
  <si>
    <t>L257</t>
  </si>
  <si>
    <t>L258</t>
  </si>
  <si>
    <t>L259</t>
  </si>
  <si>
    <t>L260</t>
  </si>
  <si>
    <t>L261</t>
  </si>
  <si>
    <t>L262</t>
  </si>
  <si>
    <t>L263</t>
  </si>
  <si>
    <t>L264</t>
  </si>
  <si>
    <t>L265</t>
  </si>
  <si>
    <t>L266</t>
  </si>
  <si>
    <t>L267</t>
  </si>
  <si>
    <t>L268</t>
  </si>
  <si>
    <t>L269</t>
  </si>
  <si>
    <t>L270</t>
  </si>
  <si>
    <t>L271</t>
  </si>
  <si>
    <t>L272</t>
  </si>
  <si>
    <t>L273</t>
  </si>
  <si>
    <t>L274</t>
  </si>
  <si>
    <t>L275</t>
  </si>
  <si>
    <t>L276</t>
  </si>
  <si>
    <t>L277</t>
  </si>
  <si>
    <t>L278</t>
  </si>
  <si>
    <t>L279</t>
  </si>
  <si>
    <t>L280</t>
  </si>
  <si>
    <t>L281</t>
  </si>
  <si>
    <t>L282</t>
  </si>
  <si>
    <t>L283</t>
  </si>
  <si>
    <t>L284</t>
  </si>
  <si>
    <t>L285</t>
  </si>
  <si>
    <t>L286</t>
  </si>
  <si>
    <t>L287</t>
  </si>
  <si>
    <t>L288</t>
  </si>
  <si>
    <t>L289</t>
  </si>
  <si>
    <t>L290</t>
  </si>
  <si>
    <t>L291</t>
  </si>
  <si>
    <t>L292</t>
  </si>
  <si>
    <t>L293</t>
  </si>
  <si>
    <t>L294</t>
  </si>
  <si>
    <t>L295</t>
  </si>
  <si>
    <t>L296</t>
  </si>
  <si>
    <t>L297</t>
  </si>
  <si>
    <t>L298</t>
  </si>
  <si>
    <t>L299</t>
  </si>
  <si>
    <t>L300</t>
  </si>
  <si>
    <t>L301</t>
  </si>
  <si>
    <t>L302</t>
  </si>
  <si>
    <t>L303</t>
  </si>
  <si>
    <t>L304</t>
  </si>
  <si>
    <t>L305</t>
  </si>
  <si>
    <t>L306</t>
  </si>
  <si>
    <t>L307</t>
  </si>
  <si>
    <t>L308</t>
  </si>
  <si>
    <t>L309</t>
  </si>
  <si>
    <t>L310</t>
  </si>
  <si>
    <t>L311</t>
  </si>
  <si>
    <t>L312</t>
  </si>
  <si>
    <t>L313</t>
  </si>
  <si>
    <t>L314</t>
  </si>
  <si>
    <t>L315</t>
  </si>
  <si>
    <t>L316</t>
  </si>
  <si>
    <t>L317</t>
  </si>
  <si>
    <t>L318</t>
  </si>
  <si>
    <t>L319</t>
  </si>
  <si>
    <t>L320</t>
  </si>
  <si>
    <t>L321</t>
  </si>
  <si>
    <t>L322</t>
  </si>
  <si>
    <t>L323</t>
  </si>
  <si>
    <t>L324</t>
  </si>
  <si>
    <t>L325</t>
  </si>
  <si>
    <t>L326</t>
  </si>
  <si>
    <t>L327</t>
  </si>
  <si>
    <t>L328</t>
  </si>
  <si>
    <t>L329</t>
  </si>
  <si>
    <t>L330</t>
  </si>
  <si>
    <t>L331</t>
  </si>
  <si>
    <t>L332</t>
  </si>
  <si>
    <t>L333</t>
  </si>
  <si>
    <t>L334</t>
  </si>
  <si>
    <t>L335</t>
  </si>
  <si>
    <t>L336</t>
  </si>
  <si>
    <t>L337</t>
  </si>
  <si>
    <t>L338</t>
  </si>
  <si>
    <t>L339</t>
  </si>
  <si>
    <t>L340</t>
  </si>
  <si>
    <t>L341</t>
  </si>
  <si>
    <t>L342</t>
  </si>
  <si>
    <t>L343</t>
  </si>
  <si>
    <t>L344</t>
  </si>
  <si>
    <t>L345</t>
  </si>
  <si>
    <t>L346</t>
  </si>
  <si>
    <t>L347</t>
  </si>
  <si>
    <t>L348</t>
  </si>
  <si>
    <t>L349</t>
  </si>
  <si>
    <t>L350</t>
  </si>
  <si>
    <t>L351</t>
  </si>
  <si>
    <t>L352</t>
  </si>
  <si>
    <t>L353</t>
  </si>
  <si>
    <t>L354</t>
  </si>
  <si>
    <t>L355</t>
  </si>
  <si>
    <t>L356</t>
  </si>
  <si>
    <t>L357</t>
  </si>
  <si>
    <t>L358</t>
  </si>
  <si>
    <t>L359</t>
  </si>
  <si>
    <t>L360</t>
  </si>
  <si>
    <t>L361</t>
  </si>
  <si>
    <t>L362</t>
  </si>
  <si>
    <t>L363</t>
  </si>
  <si>
    <t>L364</t>
  </si>
  <si>
    <t>L365</t>
  </si>
  <si>
    <t>L366</t>
  </si>
  <si>
    <t>L367</t>
  </si>
  <si>
    <t>L368</t>
  </si>
  <si>
    <t>L369</t>
  </si>
  <si>
    <t>L370</t>
  </si>
  <si>
    <t>L371</t>
  </si>
  <si>
    <t>L372</t>
  </si>
  <si>
    <t>L373</t>
  </si>
  <si>
    <t>L374</t>
  </si>
  <si>
    <t>L375</t>
  </si>
  <si>
    <t>L376</t>
  </si>
  <si>
    <t>L377</t>
  </si>
  <si>
    <t>L378</t>
  </si>
  <si>
    <t>L379</t>
  </si>
  <si>
    <t>L380</t>
  </si>
  <si>
    <t>L381</t>
  </si>
  <si>
    <t>L382</t>
  </si>
  <si>
    <t>L383</t>
  </si>
  <si>
    <t>L384</t>
  </si>
  <si>
    <t>L385</t>
  </si>
  <si>
    <t>L386</t>
  </si>
  <si>
    <t>L387</t>
  </si>
  <si>
    <t>L388</t>
  </si>
  <si>
    <t>L389</t>
  </si>
  <si>
    <t>L390</t>
  </si>
  <si>
    <t>L391</t>
  </si>
  <si>
    <t>L392</t>
  </si>
  <si>
    <t>L393</t>
  </si>
  <si>
    <t>L394</t>
  </si>
  <si>
    <t>L395</t>
  </si>
  <si>
    <t>L396</t>
  </si>
  <si>
    <t>L397</t>
  </si>
  <si>
    <t>L398</t>
  </si>
  <si>
    <t>L399</t>
  </si>
  <si>
    <t>L400</t>
  </si>
  <si>
    <t>L401</t>
  </si>
  <si>
    <t>L402</t>
  </si>
  <si>
    <t>L403</t>
  </si>
  <si>
    <t>L404</t>
  </si>
  <si>
    <t>L405</t>
  </si>
  <si>
    <t>L406</t>
  </si>
  <si>
    <t>L407</t>
  </si>
  <si>
    <t>L408</t>
  </si>
  <si>
    <t>L409</t>
  </si>
  <si>
    <t>L410</t>
  </si>
  <si>
    <t>L411</t>
  </si>
  <si>
    <t>L412</t>
  </si>
  <si>
    <t>L413</t>
  </si>
  <si>
    <t>L414</t>
  </si>
  <si>
    <t>L415</t>
  </si>
  <si>
    <t>L416</t>
  </si>
  <si>
    <t>L417</t>
  </si>
  <si>
    <t>L418</t>
  </si>
  <si>
    <t>L419</t>
  </si>
  <si>
    <t>L420</t>
  </si>
  <si>
    <t>L421</t>
  </si>
  <si>
    <t>L422</t>
  </si>
  <si>
    <t>L423</t>
  </si>
  <si>
    <t>L424</t>
  </si>
  <si>
    <t>L425</t>
  </si>
  <si>
    <t>L426</t>
  </si>
  <si>
    <t>L427</t>
  </si>
  <si>
    <t>L428</t>
  </si>
  <si>
    <t>L429</t>
  </si>
  <si>
    <t>L430</t>
  </si>
  <si>
    <t>L431</t>
  </si>
  <si>
    <t>L432</t>
  </si>
  <si>
    <t>L433</t>
  </si>
  <si>
    <t>L434</t>
  </si>
  <si>
    <t>L435</t>
  </si>
  <si>
    <t>L436</t>
  </si>
  <si>
    <t>L437</t>
  </si>
  <si>
    <t>L438</t>
  </si>
  <si>
    <t>L439</t>
  </si>
  <si>
    <t>L440</t>
  </si>
  <si>
    <t>L441</t>
  </si>
  <si>
    <t>L442</t>
  </si>
  <si>
    <t>L443</t>
  </si>
  <si>
    <t>L444</t>
  </si>
  <si>
    <t>L445</t>
  </si>
  <si>
    <t>L446</t>
  </si>
  <si>
    <t>L447</t>
  </si>
  <si>
    <t>L448</t>
  </si>
  <si>
    <t>L449</t>
  </si>
  <si>
    <t>L450</t>
  </si>
  <si>
    <t>L451</t>
  </si>
  <si>
    <t>L452</t>
  </si>
  <si>
    <t>L453</t>
  </si>
  <si>
    <t>L454</t>
  </si>
  <si>
    <t>L455</t>
  </si>
  <si>
    <t>L456</t>
  </si>
  <si>
    <t>L457</t>
  </si>
  <si>
    <t>L458</t>
  </si>
  <si>
    <t>L459</t>
  </si>
  <si>
    <t>L460</t>
  </si>
  <si>
    <t>L461</t>
  </si>
  <si>
    <t>L462</t>
  </si>
  <si>
    <t>L463</t>
  </si>
  <si>
    <t>L464</t>
  </si>
  <si>
    <t>L465</t>
  </si>
  <si>
    <t>L466</t>
  </si>
  <si>
    <t>L467</t>
  </si>
  <si>
    <t>L468</t>
  </si>
  <si>
    <t>L469</t>
  </si>
  <si>
    <t>L470</t>
  </si>
  <si>
    <t>L471</t>
  </si>
  <si>
    <t>L472</t>
  </si>
  <si>
    <t>L473</t>
  </si>
  <si>
    <t>L474</t>
  </si>
  <si>
    <t>L475</t>
  </si>
  <si>
    <t>L476</t>
  </si>
  <si>
    <t>L477</t>
  </si>
  <si>
    <t>L478</t>
  </si>
  <si>
    <t>L479</t>
  </si>
  <si>
    <t>L480</t>
  </si>
  <si>
    <t>L481</t>
  </si>
  <si>
    <t>L482</t>
  </si>
  <si>
    <t>L483</t>
  </si>
  <si>
    <t>L484</t>
  </si>
  <si>
    <t>L485</t>
  </si>
  <si>
    <t>L486</t>
  </si>
  <si>
    <t>L487</t>
  </si>
  <si>
    <t>L488</t>
  </si>
  <si>
    <t>L489</t>
  </si>
  <si>
    <t>L490</t>
  </si>
  <si>
    <t>L491</t>
  </si>
  <si>
    <t>L492</t>
  </si>
  <si>
    <t>L493</t>
  </si>
  <si>
    <t>L494</t>
  </si>
  <si>
    <t>L495</t>
  </si>
  <si>
    <t>L496</t>
  </si>
  <si>
    <t>L497</t>
  </si>
  <si>
    <t>L498</t>
  </si>
  <si>
    <t>L499</t>
  </si>
  <si>
    <t>L500</t>
  </si>
  <si>
    <t>L501</t>
  </si>
  <si>
    <t>L502</t>
  </si>
  <si>
    <t>L503</t>
  </si>
  <si>
    <t>L504</t>
  </si>
  <si>
    <t>L505</t>
  </si>
  <si>
    <t>L506</t>
  </si>
  <si>
    <t>L507</t>
  </si>
  <si>
    <t>L508</t>
  </si>
  <si>
    <t>L509</t>
  </si>
  <si>
    <t>L510</t>
  </si>
  <si>
    <t>L511</t>
  </si>
  <si>
    <t>L512</t>
  </si>
  <si>
    <t>L513</t>
  </si>
  <si>
    <t>L514</t>
  </si>
  <si>
    <t>L515</t>
  </si>
  <si>
    <t>L516</t>
  </si>
  <si>
    <t>L517</t>
  </si>
  <si>
    <t>L518</t>
  </si>
  <si>
    <t>L519</t>
  </si>
  <si>
    <t>L520</t>
  </si>
  <si>
    <t>L521</t>
  </si>
  <si>
    <t>L522</t>
  </si>
  <si>
    <t>L523</t>
  </si>
  <si>
    <t>L524</t>
  </si>
  <si>
    <t>L525</t>
  </si>
  <si>
    <t>L526</t>
  </si>
  <si>
    <t>L527</t>
  </si>
  <si>
    <t>L528</t>
  </si>
  <si>
    <t>L529</t>
  </si>
  <si>
    <t>L530</t>
  </si>
  <si>
    <t>L531</t>
  </si>
  <si>
    <t>L532</t>
  </si>
  <si>
    <t>L533</t>
  </si>
  <si>
    <t>L534</t>
  </si>
  <si>
    <t>L535</t>
  </si>
  <si>
    <t>L536</t>
  </si>
  <si>
    <t>L537</t>
  </si>
  <si>
    <t>L538</t>
  </si>
  <si>
    <t>L539</t>
  </si>
  <si>
    <t>L540</t>
  </si>
  <si>
    <t>L541</t>
  </si>
  <si>
    <t>L542</t>
  </si>
  <si>
    <t>L543</t>
  </si>
  <si>
    <t>L544</t>
  </si>
  <si>
    <t>L545</t>
  </si>
  <si>
    <t>L546</t>
  </si>
  <si>
    <t>L547</t>
  </si>
  <si>
    <t>L548</t>
  </si>
  <si>
    <t>L549</t>
  </si>
  <si>
    <t>L550</t>
  </si>
  <si>
    <t>L551</t>
  </si>
  <si>
    <t>L552</t>
  </si>
  <si>
    <t>L553</t>
  </si>
  <si>
    <t>L554</t>
  </si>
  <si>
    <t>L555</t>
  </si>
  <si>
    <t>L556</t>
  </si>
  <si>
    <t>L557</t>
  </si>
  <si>
    <t>L558</t>
  </si>
  <si>
    <t>L559</t>
  </si>
  <si>
    <t>L560</t>
  </si>
  <si>
    <t>L561</t>
  </si>
  <si>
    <t>L562</t>
  </si>
  <si>
    <t>L563</t>
  </si>
  <si>
    <t>L564</t>
  </si>
  <si>
    <t>L565</t>
  </si>
  <si>
    <t>L566</t>
  </si>
  <si>
    <t>L567</t>
  </si>
  <si>
    <t>L568</t>
  </si>
  <si>
    <t>L569</t>
  </si>
  <si>
    <t>L570</t>
  </si>
  <si>
    <t>L571</t>
  </si>
  <si>
    <t>L572</t>
  </si>
  <si>
    <t>L573</t>
  </si>
  <si>
    <t>L574</t>
  </si>
  <si>
    <t>L575</t>
  </si>
  <si>
    <t>L576</t>
  </si>
  <si>
    <t>L577</t>
  </si>
  <si>
    <t>L578</t>
  </si>
  <si>
    <t>L579</t>
  </si>
  <si>
    <t>L580</t>
  </si>
  <si>
    <t>L581</t>
  </si>
  <si>
    <t>L582</t>
  </si>
  <si>
    <t>L583</t>
  </si>
  <si>
    <t>L584</t>
  </si>
  <si>
    <t>L585</t>
  </si>
  <si>
    <t>L586</t>
  </si>
  <si>
    <t>L587</t>
  </si>
  <si>
    <t>L588</t>
  </si>
  <si>
    <t>L589</t>
  </si>
  <si>
    <t>L590</t>
  </si>
  <si>
    <t>L591</t>
  </si>
  <si>
    <t>L592</t>
  </si>
  <si>
    <t>L593</t>
  </si>
  <si>
    <t>L594</t>
  </si>
  <si>
    <t>L595</t>
  </si>
  <si>
    <t>L596</t>
  </si>
  <si>
    <t>L597</t>
  </si>
  <si>
    <t>L598</t>
  </si>
  <si>
    <t>L599</t>
  </si>
  <si>
    <t>L600</t>
  </si>
  <si>
    <t>L601</t>
  </si>
  <si>
    <t>L602</t>
  </si>
  <si>
    <t>L603</t>
  </si>
  <si>
    <t>L604</t>
  </si>
  <si>
    <t>L605</t>
  </si>
  <si>
    <t>L606</t>
  </si>
  <si>
    <t>L607</t>
  </si>
  <si>
    <t>L608</t>
  </si>
  <si>
    <t>L609</t>
  </si>
  <si>
    <t>L610</t>
  </si>
  <si>
    <t>L611</t>
  </si>
  <si>
    <t>L612</t>
  </si>
  <si>
    <t>L613</t>
  </si>
  <si>
    <t>L614</t>
  </si>
  <si>
    <t>L615</t>
  </si>
  <si>
    <t>L616</t>
  </si>
  <si>
    <t>L617</t>
  </si>
  <si>
    <t>L618</t>
  </si>
  <si>
    <t>L619</t>
  </si>
  <si>
    <t>L620</t>
  </si>
  <si>
    <t>L621</t>
  </si>
  <si>
    <t>L622</t>
  </si>
  <si>
    <t>L623</t>
  </si>
  <si>
    <t>L624</t>
  </si>
  <si>
    <t>L625</t>
  </si>
  <si>
    <t>L626</t>
  </si>
  <si>
    <t>L627</t>
  </si>
  <si>
    <t>L628</t>
  </si>
  <si>
    <t>L629</t>
  </si>
  <si>
    <t>L630</t>
  </si>
  <si>
    <t>L631</t>
  </si>
  <si>
    <t>L632</t>
  </si>
  <si>
    <t>L633</t>
  </si>
  <si>
    <t>L634</t>
  </si>
  <si>
    <t>L635</t>
  </si>
  <si>
    <t>L636</t>
  </si>
  <si>
    <t>L637</t>
  </si>
  <si>
    <t>L638</t>
  </si>
  <si>
    <t>A1</t>
  </si>
  <si>
    <t>A8</t>
  </si>
  <si>
    <t>A2</t>
  </si>
  <si>
    <t>A3</t>
  </si>
  <si>
    <t>A4</t>
  </si>
  <si>
    <t>A5</t>
  </si>
  <si>
    <t>A6</t>
  </si>
  <si>
    <t>A7</t>
  </si>
  <si>
    <t>A9</t>
  </si>
  <si>
    <t>A10</t>
  </si>
  <si>
    <t>A11</t>
  </si>
  <si>
    <t>A12</t>
  </si>
  <si>
    <t>A13</t>
  </si>
  <si>
    <t>A14</t>
  </si>
  <si>
    <t>A15</t>
  </si>
  <si>
    <t>A16</t>
  </si>
  <si>
    <t>A17</t>
  </si>
  <si>
    <t>A18</t>
  </si>
  <si>
    <t>A19</t>
  </si>
  <si>
    <t>A20</t>
  </si>
  <si>
    <t>A21</t>
  </si>
  <si>
    <t>A22</t>
  </si>
  <si>
    <t>A23</t>
  </si>
  <si>
    <t>A24</t>
  </si>
  <si>
    <t>A25</t>
  </si>
  <si>
    <t>A26</t>
  </si>
  <si>
    <t>A27</t>
  </si>
  <si>
    <t>A28</t>
  </si>
  <si>
    <t>A29</t>
  </si>
  <si>
    <t>A30</t>
  </si>
  <si>
    <t>A31</t>
  </si>
  <si>
    <t>A32</t>
  </si>
  <si>
    <t>A33</t>
  </si>
  <si>
    <t>A34</t>
  </si>
  <si>
    <t>A35</t>
  </si>
  <si>
    <t>A36</t>
  </si>
  <si>
    <t>A37</t>
  </si>
  <si>
    <t>A38</t>
  </si>
  <si>
    <t>A39</t>
  </si>
  <si>
    <t>A40</t>
  </si>
  <si>
    <t>A41</t>
  </si>
  <si>
    <t>A42</t>
  </si>
  <si>
    <t>A43</t>
  </si>
  <si>
    <t>A44</t>
  </si>
  <si>
    <t>A45</t>
  </si>
  <si>
    <t>A46</t>
  </si>
  <si>
    <t>A47</t>
  </si>
  <si>
    <t>A48</t>
  </si>
  <si>
    <t>A49</t>
  </si>
  <si>
    <t>A50</t>
  </si>
  <si>
    <t>A51</t>
  </si>
  <si>
    <t>A52</t>
  </si>
  <si>
    <t>A53</t>
  </si>
  <si>
    <t>A54</t>
  </si>
  <si>
    <t>A55</t>
  </si>
  <si>
    <t>A56</t>
  </si>
  <si>
    <t>A57</t>
  </si>
  <si>
    <t>A58</t>
  </si>
  <si>
    <t>A59</t>
  </si>
  <si>
    <t>A60</t>
  </si>
  <si>
    <t>A61</t>
  </si>
  <si>
    <t>A62</t>
  </si>
  <si>
    <t>A63</t>
  </si>
  <si>
    <t>A64</t>
  </si>
  <si>
    <t>A65</t>
  </si>
  <si>
    <t>A66</t>
  </si>
  <si>
    <t>A67</t>
  </si>
  <si>
    <t>A68</t>
  </si>
  <si>
    <t>A69</t>
  </si>
  <si>
    <t>A70</t>
  </si>
  <si>
    <t>A71</t>
  </si>
  <si>
    <t>A72</t>
  </si>
  <si>
    <t>A73</t>
  </si>
  <si>
    <t>A74</t>
  </si>
  <si>
    <t>A75</t>
  </si>
  <si>
    <t>A76</t>
  </si>
  <si>
    <t>A77</t>
  </si>
  <si>
    <t>A78</t>
  </si>
  <si>
    <t>A79</t>
  </si>
  <si>
    <t>A80</t>
  </si>
  <si>
    <t>A81</t>
  </si>
  <si>
    <t>A82</t>
  </si>
  <si>
    <t>A83</t>
  </si>
  <si>
    <t>A84</t>
  </si>
  <si>
    <t>A85</t>
  </si>
  <si>
    <t>A86</t>
  </si>
  <si>
    <t>A87</t>
  </si>
  <si>
    <t>A88</t>
  </si>
  <si>
    <t>A89</t>
  </si>
  <si>
    <t>A90</t>
  </si>
  <si>
    <t>A91</t>
  </si>
  <si>
    <t>A92</t>
  </si>
  <si>
    <t>A93</t>
  </si>
  <si>
    <t>A94</t>
  </si>
  <si>
    <t>A95</t>
  </si>
  <si>
    <t>A96</t>
  </si>
  <si>
    <t>A97</t>
  </si>
  <si>
    <t>A98</t>
  </si>
  <si>
    <t>A99</t>
  </si>
  <si>
    <t>A100</t>
  </si>
  <si>
    <t>A101</t>
  </si>
  <si>
    <t>A102</t>
  </si>
  <si>
    <t>A103</t>
  </si>
  <si>
    <t>A104</t>
  </si>
  <si>
    <t>A105</t>
  </si>
  <si>
    <t>A106</t>
  </si>
  <si>
    <t>A107</t>
  </si>
  <si>
    <t>A108</t>
  </si>
  <si>
    <t>A109</t>
  </si>
  <si>
    <t>A110</t>
  </si>
  <si>
    <t>A111</t>
  </si>
  <si>
    <t>A112</t>
  </si>
  <si>
    <t>A113</t>
  </si>
  <si>
    <t>A114</t>
  </si>
  <si>
    <t>A115</t>
  </si>
  <si>
    <t>A116</t>
  </si>
  <si>
    <t>A117</t>
  </si>
  <si>
    <t>A118</t>
  </si>
  <si>
    <t>A119</t>
  </si>
  <si>
    <t>A120</t>
  </si>
  <si>
    <t>A121</t>
  </si>
  <si>
    <t>A122</t>
  </si>
  <si>
    <t>A123</t>
  </si>
  <si>
    <t>A124</t>
  </si>
  <si>
    <t>A125</t>
  </si>
  <si>
    <t>A126</t>
  </si>
  <si>
    <t>A127</t>
  </si>
  <si>
    <t>A128</t>
  </si>
  <si>
    <t>A129</t>
  </si>
  <si>
    <t>A130</t>
  </si>
  <si>
    <t>A131</t>
  </si>
  <si>
    <t>A132</t>
  </si>
  <si>
    <t>A133</t>
  </si>
  <si>
    <t>A134</t>
  </si>
  <si>
    <t>A135</t>
  </si>
  <si>
    <t>A136</t>
  </si>
  <si>
    <t>A137</t>
  </si>
  <si>
    <t>A138</t>
  </si>
  <si>
    <t>A139</t>
  </si>
  <si>
    <t>A140</t>
  </si>
  <si>
    <t>A141</t>
  </si>
  <si>
    <t>A142</t>
  </si>
  <si>
    <t>A143</t>
  </si>
  <si>
    <t>A144</t>
  </si>
  <si>
    <t>A145</t>
  </si>
  <si>
    <t>A146</t>
  </si>
  <si>
    <t>A147</t>
  </si>
  <si>
    <t>A148</t>
  </si>
  <si>
    <t>A149</t>
  </si>
  <si>
    <t>A150</t>
  </si>
  <si>
    <t>A151</t>
  </si>
  <si>
    <t>A152</t>
  </si>
  <si>
    <t>A153</t>
  </si>
  <si>
    <t>A154</t>
  </si>
  <si>
    <t>A155</t>
  </si>
  <si>
    <t>A156</t>
  </si>
  <si>
    <t>A157</t>
  </si>
  <si>
    <t>A158</t>
  </si>
  <si>
    <t>A159</t>
  </si>
  <si>
    <t>A160</t>
  </si>
  <si>
    <t>A161</t>
  </si>
  <si>
    <t>A162</t>
  </si>
  <si>
    <t>A163</t>
  </si>
  <si>
    <t>A164</t>
  </si>
  <si>
    <t>A165</t>
  </si>
  <si>
    <t>A166</t>
  </si>
  <si>
    <t>A167</t>
  </si>
  <si>
    <t>A168</t>
  </si>
  <si>
    <t>A169</t>
  </si>
  <si>
    <t>A170</t>
  </si>
  <si>
    <t>A171</t>
  </si>
  <si>
    <t>A172</t>
  </si>
  <si>
    <t>A173</t>
  </si>
  <si>
    <t>A174</t>
  </si>
  <si>
    <t>A175</t>
  </si>
  <si>
    <t>A176</t>
  </si>
  <si>
    <t>A177</t>
  </si>
  <si>
    <t>A178</t>
  </si>
  <si>
    <t>A179</t>
  </si>
  <si>
    <t>A180</t>
  </si>
  <si>
    <t>A181</t>
  </si>
  <si>
    <t>A182</t>
  </si>
  <si>
    <t>A183</t>
  </si>
  <si>
    <t>A184</t>
  </si>
  <si>
    <t>A185</t>
  </si>
  <si>
    <t>A186</t>
  </si>
  <si>
    <t>A187</t>
  </si>
  <si>
    <t>A188</t>
  </si>
  <si>
    <t>A189</t>
  </si>
  <si>
    <t>A190</t>
  </si>
  <si>
    <t>A191</t>
  </si>
  <si>
    <t>A192</t>
  </si>
  <si>
    <t>A193</t>
  </si>
  <si>
    <t>A194</t>
  </si>
  <si>
    <t>A195</t>
  </si>
  <si>
    <t>A196</t>
  </si>
  <si>
    <t>A197</t>
  </si>
  <si>
    <t>A198</t>
  </si>
  <si>
    <t>A199</t>
  </si>
  <si>
    <t>A200</t>
  </si>
  <si>
    <t>A201</t>
  </si>
  <si>
    <t>A202</t>
  </si>
  <si>
    <t>A203</t>
  </si>
  <si>
    <t>A204</t>
  </si>
  <si>
    <t>A205</t>
  </si>
  <si>
    <t>A206</t>
  </si>
  <si>
    <t>A207</t>
  </si>
  <si>
    <t>A208</t>
  </si>
  <si>
    <t>A209</t>
  </si>
  <si>
    <t>A210</t>
  </si>
  <si>
    <t>A211</t>
  </si>
  <si>
    <t>A212</t>
  </si>
  <si>
    <t>A213</t>
  </si>
  <si>
    <t>A214</t>
  </si>
  <si>
    <t>A215</t>
  </si>
  <si>
    <t>A216</t>
  </si>
  <si>
    <t>A217</t>
  </si>
  <si>
    <t>A218</t>
  </si>
  <si>
    <t>A219</t>
  </si>
  <si>
    <t>A220</t>
  </si>
  <si>
    <t>A221</t>
  </si>
  <si>
    <t>A222</t>
  </si>
  <si>
    <t>A223</t>
  </si>
  <si>
    <t>A224</t>
  </si>
  <si>
    <t>A225</t>
  </si>
  <si>
    <t>A226</t>
  </si>
  <si>
    <t>A227</t>
  </si>
  <si>
    <t>A228</t>
  </si>
  <si>
    <t>A229</t>
  </si>
  <si>
    <t>A230</t>
  </si>
  <si>
    <t>A231</t>
  </si>
  <si>
    <t>A232</t>
  </si>
  <si>
    <t>A233</t>
  </si>
  <si>
    <t>A234</t>
  </si>
  <si>
    <t>A235</t>
  </si>
  <si>
    <t>A236</t>
  </si>
  <si>
    <t>A237</t>
  </si>
  <si>
    <t>A238</t>
  </si>
  <si>
    <t>A239</t>
  </si>
  <si>
    <t>A240</t>
  </si>
  <si>
    <t>A241</t>
  </si>
  <si>
    <t>A242</t>
  </si>
  <si>
    <t>A243</t>
  </si>
  <si>
    <t>A244</t>
  </si>
  <si>
    <t>A245</t>
  </si>
  <si>
    <t>A246</t>
  </si>
  <si>
    <t>A247</t>
  </si>
  <si>
    <t>A248</t>
  </si>
  <si>
    <t>A249</t>
  </si>
  <si>
    <t>A250</t>
  </si>
  <si>
    <t>A251</t>
  </si>
  <si>
    <t>A252</t>
  </si>
  <si>
    <t>A253</t>
  </si>
  <si>
    <t>A254</t>
  </si>
  <si>
    <t>A255</t>
  </si>
  <si>
    <t>A256</t>
  </si>
  <si>
    <t>A257</t>
  </si>
  <si>
    <t>A258</t>
  </si>
  <si>
    <t>A259</t>
  </si>
  <si>
    <t>A260</t>
  </si>
  <si>
    <t>A261</t>
  </si>
  <si>
    <t>A262</t>
  </si>
  <si>
    <t>A263</t>
  </si>
  <si>
    <t>A264</t>
  </si>
  <si>
    <t>A265</t>
  </si>
  <si>
    <t>A266</t>
  </si>
  <si>
    <t>A267</t>
  </si>
  <si>
    <t>A268</t>
  </si>
  <si>
    <t>A269</t>
  </si>
  <si>
    <t>A270</t>
  </si>
  <si>
    <t>A271</t>
  </si>
  <si>
    <t>A272</t>
  </si>
  <si>
    <t>A273</t>
  </si>
  <si>
    <t>A274</t>
  </si>
  <si>
    <t>A275</t>
  </si>
  <si>
    <t>A276</t>
  </si>
  <si>
    <t>A277</t>
  </si>
  <si>
    <t>A278</t>
  </si>
  <si>
    <t>A279</t>
  </si>
  <si>
    <t>A280</t>
  </si>
  <si>
    <t>A281</t>
  </si>
  <si>
    <t>A282</t>
  </si>
  <si>
    <t>A283</t>
  </si>
  <si>
    <t>A284</t>
  </si>
  <si>
    <t>A285</t>
  </si>
  <si>
    <t>A286</t>
  </si>
  <si>
    <t>A287</t>
  </si>
  <si>
    <t>A288</t>
  </si>
  <si>
    <t>A289</t>
  </si>
  <si>
    <t>A290</t>
  </si>
  <si>
    <t>A291</t>
  </si>
  <si>
    <t>A292</t>
  </si>
  <si>
    <t>A293</t>
  </si>
  <si>
    <t>A294</t>
  </si>
  <si>
    <t>A295</t>
  </si>
  <si>
    <t>A296</t>
  </si>
  <si>
    <t>A297</t>
  </si>
  <si>
    <t>A298</t>
  </si>
  <si>
    <t>A299</t>
  </si>
  <si>
    <t>A300</t>
  </si>
  <si>
    <t>A301</t>
  </si>
  <si>
    <t>A302</t>
  </si>
  <si>
    <t>A303</t>
  </si>
  <si>
    <t>A304</t>
  </si>
  <si>
    <t>A305</t>
  </si>
  <si>
    <t>A306</t>
  </si>
  <si>
    <t>A307</t>
  </si>
  <si>
    <t>A308</t>
  </si>
  <si>
    <t>A309</t>
  </si>
  <si>
    <t>A310</t>
  </si>
  <si>
    <t>A311</t>
  </si>
  <si>
    <t>A312</t>
  </si>
  <si>
    <t>A313</t>
  </si>
  <si>
    <t>A314</t>
  </si>
  <si>
    <t>A315</t>
  </si>
  <si>
    <t>A316</t>
  </si>
  <si>
    <t>A317</t>
  </si>
  <si>
    <t>A318</t>
  </si>
  <si>
    <t>A319</t>
  </si>
  <si>
    <t>A320</t>
  </si>
  <si>
    <t>A321</t>
  </si>
  <si>
    <t>A322</t>
  </si>
  <si>
    <t>A323</t>
  </si>
  <si>
    <t>A324</t>
  </si>
  <si>
    <t>A325</t>
  </si>
  <si>
    <t>A326</t>
  </si>
  <si>
    <t>A327</t>
  </si>
  <si>
    <t>A328</t>
  </si>
  <si>
    <t>A329</t>
  </si>
  <si>
    <t>A330</t>
  </si>
  <si>
    <t>A331</t>
  </si>
  <si>
    <t>A332</t>
  </si>
  <si>
    <t>A333</t>
  </si>
  <si>
    <t>A334</t>
  </si>
  <si>
    <t>A335</t>
  </si>
  <si>
    <t>A336</t>
  </si>
  <si>
    <t>H11</t>
  </si>
  <si>
    <t>H443</t>
  </si>
  <si>
    <t>A337</t>
  </si>
  <si>
    <t>A338</t>
  </si>
  <si>
    <t>A339</t>
  </si>
  <si>
    <t>A340</t>
  </si>
  <si>
    <t>A341</t>
  </si>
  <si>
    <t>A342</t>
  </si>
  <si>
    <t>A343</t>
  </si>
  <si>
    <t>A344</t>
  </si>
  <si>
    <t>A345</t>
  </si>
  <si>
    <t>A346</t>
  </si>
  <si>
    <t>A347</t>
  </si>
  <si>
    <t>A348</t>
  </si>
  <si>
    <t>A349</t>
  </si>
  <si>
    <t>A350</t>
  </si>
  <si>
    <t>A351</t>
  </si>
  <si>
    <t>A352</t>
  </si>
  <si>
    <t>A353</t>
  </si>
  <si>
    <t>A354</t>
  </si>
  <si>
    <t>A355</t>
  </si>
  <si>
    <t>A356</t>
  </si>
  <si>
    <t>A357</t>
  </si>
  <si>
    <t>A358</t>
  </si>
  <si>
    <t>A359</t>
  </si>
  <si>
    <t>A360</t>
  </si>
  <si>
    <t>A361</t>
  </si>
  <si>
    <t>A362</t>
  </si>
  <si>
    <t>A363</t>
  </si>
  <si>
    <t>A364</t>
  </si>
  <si>
    <t>A365</t>
  </si>
  <si>
    <t>A366</t>
  </si>
  <si>
    <t>A367</t>
  </si>
  <si>
    <t>A368</t>
  </si>
  <si>
    <t>A369</t>
  </si>
  <si>
    <t>A370</t>
  </si>
  <si>
    <t>A371</t>
  </si>
  <si>
    <t>A372</t>
  </si>
  <si>
    <t>A373</t>
  </si>
  <si>
    <t>A374</t>
  </si>
  <si>
    <t>A375</t>
  </si>
  <si>
    <t>A376</t>
  </si>
  <si>
    <t>A377</t>
  </si>
  <si>
    <t>A378</t>
  </si>
  <si>
    <t>A379</t>
  </si>
  <si>
    <t>A380</t>
  </si>
  <si>
    <t>A381</t>
  </si>
  <si>
    <t>A382</t>
  </si>
  <si>
    <t>A383</t>
  </si>
  <si>
    <t>A384</t>
  </si>
  <si>
    <t>A385</t>
  </si>
  <si>
    <t>A386</t>
  </si>
  <si>
    <t>A387</t>
  </si>
  <si>
    <t>A388</t>
  </si>
  <si>
    <t>A389</t>
  </si>
  <si>
    <t>A390</t>
  </si>
  <si>
    <t>A391</t>
  </si>
  <si>
    <t>A392</t>
  </si>
  <si>
    <t>A393</t>
  </si>
  <si>
    <t>A394</t>
  </si>
  <si>
    <t>A395</t>
  </si>
  <si>
    <t>A396</t>
  </si>
  <si>
    <t>A397</t>
  </si>
  <si>
    <t>A398</t>
  </si>
  <si>
    <t>A399</t>
  </si>
  <si>
    <t>A400</t>
  </si>
  <si>
    <t>A401</t>
  </si>
  <si>
    <t>A402</t>
  </si>
  <si>
    <t>A403</t>
  </si>
  <si>
    <t>A404</t>
  </si>
  <si>
    <t>A405</t>
  </si>
  <si>
    <t>A406</t>
  </si>
  <si>
    <t>A407</t>
  </si>
  <si>
    <t>A408</t>
  </si>
  <si>
    <t>A409</t>
  </si>
  <si>
    <t>A410</t>
  </si>
  <si>
    <t>A411</t>
  </si>
  <si>
    <t>A412</t>
  </si>
  <si>
    <t>A413</t>
  </si>
  <si>
    <t>A414</t>
  </si>
  <si>
    <t>A415</t>
  </si>
  <si>
    <t>A416</t>
  </si>
  <si>
    <t>A417</t>
  </si>
  <si>
    <t>A418</t>
  </si>
  <si>
    <t>A419</t>
  </si>
  <si>
    <t>A420</t>
  </si>
  <si>
    <t>A421</t>
  </si>
  <si>
    <t>A422</t>
  </si>
  <si>
    <t>A423</t>
  </si>
  <si>
    <t>A424</t>
  </si>
  <si>
    <t>A425</t>
  </si>
  <si>
    <t>A426</t>
  </si>
  <si>
    <t>A427</t>
  </si>
  <si>
    <t>A428</t>
  </si>
  <si>
    <t>A429</t>
  </si>
  <si>
    <t>A430</t>
  </si>
  <si>
    <t>A431</t>
  </si>
  <si>
    <t>A432</t>
  </si>
  <si>
    <t>A433</t>
  </si>
  <si>
    <t>A434</t>
  </si>
  <si>
    <t>A435</t>
  </si>
  <si>
    <t>A436</t>
  </si>
  <si>
    <t>A437</t>
  </si>
  <si>
    <t>A438</t>
  </si>
  <si>
    <t>A439</t>
  </si>
  <si>
    <t>A440</t>
  </si>
  <si>
    <t>A441</t>
  </si>
  <si>
    <t>A442</t>
  </si>
  <si>
    <t>A443</t>
  </si>
  <si>
    <t>A444</t>
  </si>
  <si>
    <t>A445</t>
  </si>
  <si>
    <t>A446</t>
  </si>
  <si>
    <t>A447</t>
  </si>
  <si>
    <t>A448</t>
  </si>
  <si>
    <t>A449</t>
  </si>
  <si>
    <t>A450</t>
  </si>
  <si>
    <t>A451</t>
  </si>
  <si>
    <t>A452</t>
  </si>
  <si>
    <t>A453</t>
  </si>
  <si>
    <t>A454</t>
  </si>
  <si>
    <t>A455</t>
  </si>
  <si>
    <t>A456</t>
  </si>
  <si>
    <t>A457</t>
  </si>
  <si>
    <t>A458</t>
  </si>
  <si>
    <t>A459</t>
  </si>
  <si>
    <t>A460</t>
  </si>
  <si>
    <t>A461</t>
  </si>
  <si>
    <t>A462</t>
  </si>
  <si>
    <t>A463</t>
  </si>
  <si>
    <t>A464</t>
  </si>
  <si>
    <t>A465</t>
  </si>
  <si>
    <t>A466</t>
  </si>
  <si>
    <t>A467</t>
  </si>
  <si>
    <t>A468</t>
  </si>
  <si>
    <t>A469</t>
  </si>
  <si>
    <t>A470</t>
  </si>
  <si>
    <t>A471</t>
  </si>
  <si>
    <t>A472</t>
  </si>
  <si>
    <t>A473</t>
  </si>
  <si>
    <t>A474</t>
  </si>
  <si>
    <t>A475</t>
  </si>
  <si>
    <t>A476</t>
  </si>
  <si>
    <t>A477</t>
  </si>
  <si>
    <t>A478</t>
  </si>
  <si>
    <t>A479</t>
  </si>
  <si>
    <t>A480</t>
  </si>
  <si>
    <t>A481</t>
  </si>
  <si>
    <t>A482</t>
  </si>
  <si>
    <t>A483</t>
  </si>
  <si>
    <t>A484</t>
  </si>
  <si>
    <t>A485</t>
  </si>
  <si>
    <t>A486</t>
  </si>
  <si>
    <t>A487</t>
  </si>
  <si>
    <t>A488</t>
  </si>
  <si>
    <t>A489</t>
  </si>
  <si>
    <t>A490</t>
  </si>
  <si>
    <t>A491</t>
  </si>
  <si>
    <t>A492</t>
  </si>
  <si>
    <t>A493</t>
  </si>
  <si>
    <t>A494</t>
  </si>
  <si>
    <t>A495</t>
  </si>
  <si>
    <t>A496</t>
  </si>
  <si>
    <t>A497</t>
  </si>
  <si>
    <t>A498</t>
  </si>
  <si>
    <t>A499</t>
  </si>
  <si>
    <t>A500</t>
  </si>
  <si>
    <t>A501</t>
  </si>
  <si>
    <t>A502</t>
  </si>
  <si>
    <t>A503</t>
  </si>
  <si>
    <t>A504</t>
  </si>
  <si>
    <t>A505</t>
  </si>
  <si>
    <t>A506</t>
  </si>
  <si>
    <t>A507</t>
  </si>
  <si>
    <t>A508</t>
  </si>
  <si>
    <t>A509</t>
  </si>
  <si>
    <t>A510</t>
  </si>
  <si>
    <t>A511</t>
  </si>
  <si>
    <t>A512</t>
  </si>
  <si>
    <t>A513</t>
  </si>
  <si>
    <t>A514</t>
  </si>
  <si>
    <t>A515</t>
  </si>
  <si>
    <t>A516</t>
  </si>
  <si>
    <t>A517</t>
  </si>
  <si>
    <t>A518</t>
  </si>
  <si>
    <t>A519</t>
  </si>
  <si>
    <t>A520</t>
  </si>
  <si>
    <t>A521</t>
  </si>
  <si>
    <t>A522</t>
  </si>
  <si>
    <t>A523</t>
  </si>
  <si>
    <t>A524</t>
  </si>
  <si>
    <t>A525</t>
  </si>
  <si>
    <t>A526</t>
  </si>
  <si>
    <t>A527</t>
  </si>
  <si>
    <t>A528</t>
  </si>
  <si>
    <t>A529</t>
  </si>
  <si>
    <t>A530</t>
  </si>
  <si>
    <t>A531</t>
  </si>
  <si>
    <t>A532</t>
  </si>
  <si>
    <t>A533</t>
  </si>
  <si>
    <t>A534</t>
  </si>
  <si>
    <t>A535</t>
  </si>
  <si>
    <t>A536</t>
  </si>
  <si>
    <t>A537</t>
  </si>
  <si>
    <t>A538</t>
  </si>
  <si>
    <t>A539</t>
  </si>
  <si>
    <t>A540</t>
  </si>
  <si>
    <t>A541</t>
  </si>
  <si>
    <t>A542</t>
  </si>
  <si>
    <t>A543</t>
  </si>
  <si>
    <t>A544</t>
  </si>
  <si>
    <t>A545</t>
  </si>
  <si>
    <t>A546</t>
  </si>
  <si>
    <t>A547</t>
  </si>
  <si>
    <t>A548</t>
  </si>
  <si>
    <t>A549</t>
  </si>
  <si>
    <t>A550</t>
  </si>
  <si>
    <t>A551</t>
  </si>
  <si>
    <t>A552</t>
  </si>
  <si>
    <t>A553</t>
  </si>
  <si>
    <t>A554</t>
  </si>
  <si>
    <t>A555</t>
  </si>
  <si>
    <t>A556</t>
  </si>
  <si>
    <t>A557</t>
  </si>
  <si>
    <t>A558</t>
  </si>
  <si>
    <t>A559</t>
  </si>
  <si>
    <t>A560</t>
  </si>
  <si>
    <t>A561</t>
  </si>
  <si>
    <t>A562</t>
  </si>
  <si>
    <t>A563</t>
  </si>
  <si>
    <t>A564</t>
  </si>
  <si>
    <t>A565</t>
  </si>
  <si>
    <t>A566</t>
  </si>
  <si>
    <t>A567</t>
  </si>
  <si>
    <t>A568</t>
  </si>
  <si>
    <t>A569</t>
  </si>
  <si>
    <t>A570</t>
  </si>
  <si>
    <t>A571</t>
  </si>
  <si>
    <t>A572</t>
  </si>
  <si>
    <t>A573</t>
  </si>
  <si>
    <t>A574</t>
  </si>
  <si>
    <t>A575</t>
  </si>
  <si>
    <t>A576</t>
  </si>
  <si>
    <t>A577</t>
  </si>
  <si>
    <t>A578</t>
  </si>
  <si>
    <t>A579</t>
  </si>
  <si>
    <t>A580</t>
  </si>
  <si>
    <t>A581</t>
  </si>
  <si>
    <t>A582</t>
  </si>
  <si>
    <t>A583</t>
  </si>
  <si>
    <t>A584</t>
  </si>
  <si>
    <t>A585</t>
  </si>
  <si>
    <t>A586</t>
  </si>
  <si>
    <t>A587</t>
  </si>
  <si>
    <t>A588</t>
  </si>
  <si>
    <t>A589</t>
  </si>
  <si>
    <t>A590</t>
  </si>
  <si>
    <t>A591</t>
  </si>
  <si>
    <t>A592</t>
  </si>
  <si>
    <t>A593</t>
  </si>
  <si>
    <t>A594</t>
  </si>
  <si>
    <t>A595</t>
  </si>
  <si>
    <t>A596</t>
  </si>
  <si>
    <t>A597</t>
  </si>
  <si>
    <t>A598</t>
  </si>
  <si>
    <t>A599</t>
  </si>
  <si>
    <t>A600</t>
  </si>
  <si>
    <t>A601</t>
  </si>
  <si>
    <t>A602</t>
  </si>
  <si>
    <t>A603</t>
  </si>
  <si>
    <t>A604</t>
  </si>
  <si>
    <t>A605</t>
  </si>
  <si>
    <t>A606</t>
  </si>
  <si>
    <t>A607</t>
  </si>
  <si>
    <t>A608</t>
  </si>
  <si>
    <t>A609</t>
  </si>
  <si>
    <t>A610</t>
  </si>
  <si>
    <t>A611</t>
  </si>
  <si>
    <t>A612</t>
  </si>
  <si>
    <t>A613</t>
  </si>
  <si>
    <t>A614</t>
  </si>
  <si>
    <t>A615</t>
  </si>
  <si>
    <t>A616</t>
  </si>
  <si>
    <t>A617</t>
  </si>
  <si>
    <t>A618</t>
  </si>
  <si>
    <t>A619</t>
  </si>
  <si>
    <t>A620</t>
  </si>
  <si>
    <t>A621</t>
  </si>
  <si>
    <t>A622</t>
  </si>
  <si>
    <t>A623</t>
  </si>
  <si>
    <t>A624</t>
  </si>
  <si>
    <t>A625</t>
  </si>
  <si>
    <t>A626</t>
  </si>
  <si>
    <t>A627</t>
  </si>
  <si>
    <t>A628</t>
  </si>
  <si>
    <t>A629</t>
  </si>
  <si>
    <t>A630</t>
  </si>
  <si>
    <t>A631</t>
  </si>
  <si>
    <t>A632</t>
  </si>
  <si>
    <t>A633</t>
  </si>
  <si>
    <t>A634</t>
  </si>
  <si>
    <t>A635</t>
  </si>
  <si>
    <t>A636</t>
  </si>
  <si>
    <t>A637</t>
  </si>
  <si>
    <t>A638</t>
  </si>
  <si>
    <t>A639</t>
  </si>
  <si>
    <t>A640</t>
  </si>
  <si>
    <t>A641</t>
  </si>
  <si>
    <t>A642</t>
  </si>
  <si>
    <t>A643</t>
  </si>
  <si>
    <t>A644</t>
  </si>
  <si>
    <t>A645</t>
  </si>
  <si>
    <t>A646</t>
  </si>
  <si>
    <t>A647</t>
  </si>
  <si>
    <t>A648</t>
  </si>
  <si>
    <t>A649</t>
  </si>
  <si>
    <t>A650</t>
  </si>
  <si>
    <t>A651</t>
  </si>
  <si>
    <t>A652</t>
  </si>
  <si>
    <t>A653</t>
  </si>
  <si>
    <t>A654</t>
  </si>
  <si>
    <t>A655</t>
  </si>
  <si>
    <t>A656</t>
  </si>
  <si>
    <t>A657</t>
  </si>
  <si>
    <t>A658</t>
  </si>
  <si>
    <t>A659</t>
  </si>
  <si>
    <t>A660</t>
  </si>
  <si>
    <t>A661</t>
  </si>
  <si>
    <t>A662</t>
  </si>
  <si>
    <t>A663</t>
  </si>
  <si>
    <t>A664</t>
  </si>
  <si>
    <t>A665</t>
  </si>
  <si>
    <t>A666</t>
  </si>
  <si>
    <t>A667</t>
  </si>
  <si>
    <t>A668</t>
  </si>
  <si>
    <t>A669</t>
  </si>
  <si>
    <t>A670</t>
  </si>
  <si>
    <t>A671</t>
  </si>
  <si>
    <t>A672</t>
  </si>
  <si>
    <t>A673</t>
  </si>
  <si>
    <t>A674</t>
  </si>
  <si>
    <t>A675</t>
  </si>
  <si>
    <t>A676</t>
  </si>
  <si>
    <t>A677</t>
  </si>
  <si>
    <t>A678</t>
  </si>
  <si>
    <t>A679</t>
  </si>
  <si>
    <t>A680</t>
  </si>
  <si>
    <t>A681</t>
  </si>
  <si>
    <t>A682</t>
  </si>
  <si>
    <t>A683</t>
  </si>
  <si>
    <t>A684</t>
  </si>
  <si>
    <t>A685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</si>
  <si>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</si>
  <si>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</si>
  <si>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</si>
  <si>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</si>
  <si>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</si>
  <si>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</si>
  <si>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</si>
  <si>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</si>
  <si>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</si>
  <si>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</si>
  <si>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</si>
  <si>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</si>
  <si>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</si>
  <si>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</si>
  <si>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</si>
  <si>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</si>
  <si>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</si>
  <si>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</si>
  <si>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</si>
  <si>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</si>
  <si>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</si>
  <si>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</si>
  <si>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</si>
  <si>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H25</t>
  </si>
  <si>
    <t>H26</t>
  </si>
  <si>
    <t>H27</t>
  </si>
  <si>
    <t>H28</t>
  </si>
  <si>
    <t>H29</t>
  </si>
  <si>
    <t>H30</t>
  </si>
  <si>
    <t>H31</t>
  </si>
  <si>
    <t>H32</t>
  </si>
  <si>
    <t>H33</t>
  </si>
  <si>
    <t>H34</t>
  </si>
  <si>
    <t>H35</t>
  </si>
  <si>
    <t>H36</t>
  </si>
  <si>
    <t>H37</t>
  </si>
  <si>
    <t>H38</t>
  </si>
  <si>
    <t>H39</t>
  </si>
  <si>
    <t>H40</t>
  </si>
  <si>
    <t>H41</t>
  </si>
  <si>
    <t>H42</t>
  </si>
  <si>
    <t>H43</t>
  </si>
  <si>
    <t>H44</t>
  </si>
  <si>
    <t>H45</t>
  </si>
  <si>
    <t>H46</t>
  </si>
  <si>
    <t>H47</t>
  </si>
  <si>
    <t>H48</t>
  </si>
  <si>
    <t>H49</t>
  </si>
  <si>
    <t>H50</t>
  </si>
  <si>
    <t>H51</t>
  </si>
  <si>
    <t>H52</t>
  </si>
  <si>
    <t>H53</t>
  </si>
  <si>
    <t>H54</t>
  </si>
  <si>
    <t>H55</t>
  </si>
  <si>
    <t>H56</t>
  </si>
  <si>
    <t>H57</t>
  </si>
  <si>
    <t>H58</t>
  </si>
  <si>
    <t>H59</t>
  </si>
  <si>
    <t>H60</t>
  </si>
  <si>
    <t>H61</t>
  </si>
  <si>
    <t>H62</t>
  </si>
  <si>
    <t>H63</t>
  </si>
  <si>
    <t>H64</t>
  </si>
  <si>
    <t>H65</t>
  </si>
  <si>
    <t>H66</t>
  </si>
  <si>
    <t>H67</t>
  </si>
  <si>
    <t>H68</t>
  </si>
  <si>
    <t>H69</t>
  </si>
  <si>
    <t>H70</t>
  </si>
  <si>
    <t>H71</t>
  </si>
  <si>
    <t>H72</t>
  </si>
  <si>
    <t>H73</t>
  </si>
  <si>
    <t>H74</t>
  </si>
  <si>
    <t>H75</t>
  </si>
  <si>
    <t>H76</t>
  </si>
  <si>
    <t>H77</t>
  </si>
  <si>
    <t>H78</t>
  </si>
  <si>
    <t>H79</t>
  </si>
  <si>
    <t>H80</t>
  </si>
  <si>
    <t>H81</t>
  </si>
  <si>
    <t>H82</t>
  </si>
  <si>
    <t>H83</t>
  </si>
  <si>
    <t>H84</t>
  </si>
  <si>
    <t>H85</t>
  </si>
  <si>
    <t>H86</t>
  </si>
  <si>
    <t>H87</t>
  </si>
  <si>
    <t>H88</t>
  </si>
  <si>
    <t>H89</t>
  </si>
  <si>
    <t>H90</t>
  </si>
  <si>
    <t>H91</t>
  </si>
  <si>
    <t>H92</t>
  </si>
  <si>
    <t>H93</t>
  </si>
  <si>
    <t>H94</t>
  </si>
  <si>
    <t>H95</t>
  </si>
  <si>
    <t>H96</t>
  </si>
  <si>
    <t>H97</t>
  </si>
  <si>
    <t>H98</t>
  </si>
  <si>
    <t>H99</t>
  </si>
  <si>
    <t>H100</t>
  </si>
  <si>
    <t>H101</t>
  </si>
  <si>
    <t>H102</t>
  </si>
  <si>
    <t>H103</t>
  </si>
  <si>
    <t>H104</t>
  </si>
  <si>
    <t>H105</t>
  </si>
  <si>
    <t>H106</t>
  </si>
  <si>
    <t>H107</t>
  </si>
  <si>
    <t>H108</t>
  </si>
  <si>
    <t>H109</t>
  </si>
  <si>
    <t>H110</t>
  </si>
  <si>
    <t>H111</t>
  </si>
  <si>
    <t>H112</t>
  </si>
  <si>
    <t>H113</t>
  </si>
  <si>
    <t>H114</t>
  </si>
  <si>
    <t>H115</t>
  </si>
  <si>
    <t>H116</t>
  </si>
  <si>
    <t>H117</t>
  </si>
  <si>
    <t>H118</t>
  </si>
  <si>
    <t>H119</t>
  </si>
  <si>
    <t>H120</t>
  </si>
  <si>
    <t>H121</t>
  </si>
  <si>
    <t>H122</t>
  </si>
  <si>
    <t>H123</t>
  </si>
  <si>
    <t>H124</t>
  </si>
  <si>
    <t>H125</t>
  </si>
  <si>
    <t>H126</t>
  </si>
  <si>
    <t>H127</t>
  </si>
  <si>
    <t>H128</t>
  </si>
  <si>
    <t>H129</t>
  </si>
  <si>
    <t>H130</t>
  </si>
  <si>
    <t>H131</t>
  </si>
  <si>
    <t>H132</t>
  </si>
  <si>
    <t>H133</t>
  </si>
  <si>
    <t>H134</t>
  </si>
  <si>
    <t>H135</t>
  </si>
  <si>
    <t>H136</t>
  </si>
  <si>
    <t>H137</t>
  </si>
  <si>
    <t>H138</t>
  </si>
  <si>
    <t>H139</t>
  </si>
  <si>
    <t>H140</t>
  </si>
  <si>
    <t>H141</t>
  </si>
  <si>
    <t>H142</t>
  </si>
  <si>
    <t>H143</t>
  </si>
  <si>
    <t>H144</t>
  </si>
  <si>
    <t>H145</t>
  </si>
  <si>
    <t>H146</t>
  </si>
  <si>
    <t>H147</t>
  </si>
  <si>
    <t>H148</t>
  </si>
  <si>
    <t>H149</t>
  </si>
  <si>
    <t>H150</t>
  </si>
  <si>
    <t>H151</t>
  </si>
  <si>
    <t>H152</t>
  </si>
  <si>
    <t>H153</t>
  </si>
  <si>
    <t>H154</t>
  </si>
  <si>
    <t>H155</t>
  </si>
  <si>
    <t>H156</t>
  </si>
  <si>
    <t>H157</t>
  </si>
  <si>
    <t>H158</t>
  </si>
  <si>
    <t>H159</t>
  </si>
  <si>
    <t>H160</t>
  </si>
  <si>
    <t>H161</t>
  </si>
  <si>
    <t>H162</t>
  </si>
  <si>
    <t>H163</t>
  </si>
  <si>
    <t>H164</t>
  </si>
  <si>
    <t>H165</t>
  </si>
  <si>
    <t>H166</t>
  </si>
  <si>
    <t>H167</t>
  </si>
  <si>
    <t>H168</t>
  </si>
  <si>
    <t>H169</t>
  </si>
  <si>
    <t>H170</t>
  </si>
  <si>
    <t>H171</t>
  </si>
  <si>
    <t>H172</t>
  </si>
  <si>
    <t>H173</t>
  </si>
  <si>
    <t>H174</t>
  </si>
  <si>
    <t>H175</t>
  </si>
  <si>
    <t>H176</t>
  </si>
  <si>
    <t>H177</t>
  </si>
  <si>
    <t>H178</t>
  </si>
  <si>
    <t>H179</t>
  </si>
  <si>
    <t>H180</t>
  </si>
  <si>
    <t>H181</t>
  </si>
  <si>
    <t>H182</t>
  </si>
  <si>
    <t>H183</t>
  </si>
  <si>
    <t>H184</t>
  </si>
  <si>
    <t>H185</t>
  </si>
  <si>
    <t>H186</t>
  </si>
  <si>
    <t>H187</t>
  </si>
  <si>
    <t>H188</t>
  </si>
  <si>
    <t>H189</t>
  </si>
  <si>
    <t>H190</t>
  </si>
  <si>
    <t>H191</t>
  </si>
  <si>
    <t>H192</t>
  </si>
  <si>
    <t>H193</t>
  </si>
  <si>
    <t>H194</t>
  </si>
  <si>
    <t>H195</t>
  </si>
  <si>
    <t>H196</t>
  </si>
  <si>
    <t>H197</t>
  </si>
  <si>
    <t>H198</t>
  </si>
  <si>
    <t>H199</t>
  </si>
  <si>
    <t>H200</t>
  </si>
  <si>
    <t>H201</t>
  </si>
  <si>
    <t>H202</t>
  </si>
  <si>
    <t>H203</t>
  </si>
  <si>
    <t>H204</t>
  </si>
  <si>
    <t>H205</t>
  </si>
  <si>
    <t>H206</t>
  </si>
  <si>
    <t>H207</t>
  </si>
  <si>
    <t>H208</t>
  </si>
  <si>
    <t>H209</t>
  </si>
  <si>
    <t>H210</t>
  </si>
  <si>
    <t>H211</t>
  </si>
  <si>
    <t>H212</t>
  </si>
  <si>
    <t>H213</t>
  </si>
  <si>
    <t>H214</t>
  </si>
  <si>
    <t>H215</t>
  </si>
  <si>
    <t>H216</t>
  </si>
  <si>
    <t>H217</t>
  </si>
  <si>
    <t>H218</t>
  </si>
  <si>
    <t>H219</t>
  </si>
  <si>
    <t>H220</t>
  </si>
  <si>
    <t>H221</t>
  </si>
  <si>
    <t>H222</t>
  </si>
  <si>
    <t>H223</t>
  </si>
  <si>
    <t>H224</t>
  </si>
  <si>
    <t>H225</t>
  </si>
  <si>
    <t>H226</t>
  </si>
  <si>
    <t>H227</t>
  </si>
  <si>
    <t>H228</t>
  </si>
  <si>
    <t>H229</t>
  </si>
  <si>
    <t>H230</t>
  </si>
  <si>
    <t>H231</t>
  </si>
  <si>
    <t>H232</t>
  </si>
  <si>
    <t>H233</t>
  </si>
  <si>
    <t>H234</t>
  </si>
  <si>
    <t>H235</t>
  </si>
  <si>
    <t>H236</t>
  </si>
  <si>
    <t>H237</t>
  </si>
  <si>
    <t>H238</t>
  </si>
  <si>
    <t>H239</t>
  </si>
  <si>
    <t>H240</t>
  </si>
  <si>
    <t>H241</t>
  </si>
  <si>
    <t>H242</t>
  </si>
  <si>
    <t>H243</t>
  </si>
  <si>
    <t>H244</t>
  </si>
  <si>
    <t>H245</t>
  </si>
  <si>
    <t>H246</t>
  </si>
  <si>
    <t>H247</t>
  </si>
  <si>
    <t>H248</t>
  </si>
  <si>
    <t>H249</t>
  </si>
  <si>
    <t>H250</t>
  </si>
  <si>
    <t>H251</t>
  </si>
  <si>
    <t>H252</t>
  </si>
  <si>
    <t>H253</t>
  </si>
  <si>
    <t>H254</t>
  </si>
  <si>
    <t>H255</t>
  </si>
  <si>
    <t>H256</t>
  </si>
  <si>
    <t>H257</t>
  </si>
  <si>
    <t>H258</t>
  </si>
  <si>
    <t>H259</t>
  </si>
  <si>
    <t>H260</t>
  </si>
  <si>
    <t>H261</t>
  </si>
  <si>
    <t>H262</t>
  </si>
  <si>
    <t>H263</t>
  </si>
  <si>
    <t>H264</t>
  </si>
  <si>
    <t>H265</t>
  </si>
  <si>
    <t>H266</t>
  </si>
  <si>
    <t>H267</t>
  </si>
  <si>
    <t>H268</t>
  </si>
  <si>
    <t>H269</t>
  </si>
  <si>
    <t>H270</t>
  </si>
  <si>
    <t>H271</t>
  </si>
  <si>
    <t>H272</t>
  </si>
  <si>
    <t>H273</t>
  </si>
  <si>
    <t>H274</t>
  </si>
  <si>
    <t>H275</t>
  </si>
  <si>
    <t>H276</t>
  </si>
  <si>
    <t>H277</t>
  </si>
  <si>
    <t>H278</t>
  </si>
  <si>
    <t>H279</t>
  </si>
  <si>
    <t>H280</t>
  </si>
  <si>
    <t>H281</t>
  </si>
  <si>
    <t>H282</t>
  </si>
  <si>
    <t>H283</t>
  </si>
  <si>
    <t>H284</t>
  </si>
  <si>
    <t>H285</t>
  </si>
  <si>
    <t>H286</t>
  </si>
  <si>
    <t>H287</t>
  </si>
  <si>
    <t>H288</t>
  </si>
  <si>
    <t>H289</t>
  </si>
  <si>
    <t>H290</t>
  </si>
  <si>
    <t>H291</t>
  </si>
  <si>
    <t>H292</t>
  </si>
  <si>
    <t>H293</t>
  </si>
  <si>
    <t>H294</t>
  </si>
  <si>
    <t>H295</t>
  </si>
  <si>
    <t>H296</t>
  </si>
  <si>
    <t>H297</t>
  </si>
  <si>
    <t>H298</t>
  </si>
  <si>
    <t>H299</t>
  </si>
  <si>
    <t>H300</t>
  </si>
  <si>
    <t>H301</t>
  </si>
  <si>
    <t>H302</t>
  </si>
  <si>
    <t>H303</t>
  </si>
  <si>
    <t>H304</t>
  </si>
  <si>
    <t>H305</t>
  </si>
  <si>
    <t>H306</t>
  </si>
  <si>
    <t>H307</t>
  </si>
  <si>
    <t>H308</t>
  </si>
  <si>
    <t>H309</t>
  </si>
  <si>
    <t>H310</t>
  </si>
  <si>
    <t>H311</t>
  </si>
  <si>
    <t>H312</t>
  </si>
  <si>
    <t>H313</t>
  </si>
  <si>
    <t>H314</t>
  </si>
  <si>
    <t>H315</t>
  </si>
  <si>
    <t>H316</t>
  </si>
  <si>
    <t>H317</t>
  </si>
  <si>
    <t>H318</t>
  </si>
  <si>
    <t>H319</t>
  </si>
  <si>
    <t>H320</t>
  </si>
  <si>
    <t>H321</t>
  </si>
  <si>
    <t>H322</t>
  </si>
  <si>
    <t>H323</t>
  </si>
  <si>
    <t>H324</t>
  </si>
  <si>
    <t>H325</t>
  </si>
  <si>
    <t>H326</t>
  </si>
  <si>
    <t>H327</t>
  </si>
  <si>
    <t>H328</t>
  </si>
  <si>
    <t>H329</t>
  </si>
  <si>
    <t>H330</t>
  </si>
  <si>
    <t>H331</t>
  </si>
  <si>
    <t>H332</t>
  </si>
  <si>
    <t>H333</t>
  </si>
  <si>
    <t>H334</t>
  </si>
  <si>
    <t>H335</t>
  </si>
  <si>
    <t>H336</t>
  </si>
  <si>
    <t>H337</t>
  </si>
  <si>
    <t>H338</t>
  </si>
  <si>
    <t>H339</t>
  </si>
  <si>
    <t>H340</t>
  </si>
  <si>
    <t>H341</t>
  </si>
  <si>
    <t>H342</t>
  </si>
  <si>
    <t>H343</t>
  </si>
  <si>
    <t>H344</t>
  </si>
  <si>
    <t>H345</t>
  </si>
  <si>
    <t>H346</t>
  </si>
  <si>
    <t>H347</t>
  </si>
  <si>
    <t>H348</t>
  </si>
  <si>
    <t>H349</t>
  </si>
  <si>
    <t>H350</t>
  </si>
  <si>
    <t>H351</t>
  </si>
  <si>
    <t>H352</t>
  </si>
  <si>
    <t>H353</t>
  </si>
  <si>
    <t>H354</t>
  </si>
  <si>
    <t>H355</t>
  </si>
  <si>
    <t>H356</t>
  </si>
  <si>
    <t>H357</t>
  </si>
  <si>
    <t>H358</t>
  </si>
  <si>
    <t>H359</t>
  </si>
  <si>
    <t>H360</t>
  </si>
  <si>
    <t>H361</t>
  </si>
  <si>
    <t>H362</t>
  </si>
  <si>
    <t>H363</t>
  </si>
  <si>
    <t>H364</t>
  </si>
  <si>
    <t>H365</t>
  </si>
  <si>
    <t>H366</t>
  </si>
  <si>
    <t>H367</t>
  </si>
  <si>
    <t>H368</t>
  </si>
  <si>
    <t>H369</t>
  </si>
  <si>
    <t>H370</t>
  </si>
  <si>
    <t>H371</t>
  </si>
  <si>
    <t>H372</t>
  </si>
  <si>
    <t>H373</t>
  </si>
  <si>
    <t>H374</t>
  </si>
  <si>
    <t>H375</t>
  </si>
  <si>
    <t>H376</t>
  </si>
  <si>
    <t>H377</t>
  </si>
  <si>
    <t>H378</t>
  </si>
  <si>
    <t>H379</t>
  </si>
  <si>
    <t>H380</t>
  </si>
  <si>
    <t>H381</t>
  </si>
  <si>
    <t>H382</t>
  </si>
  <si>
    <t>H383</t>
  </si>
  <si>
    <t>H384</t>
  </si>
  <si>
    <t>H385</t>
  </si>
  <si>
    <t>H386</t>
  </si>
  <si>
    <t>H387</t>
  </si>
  <si>
    <t>H388</t>
  </si>
  <si>
    <t>H389</t>
  </si>
  <si>
    <t>H390</t>
  </si>
  <si>
    <t>H391</t>
  </si>
  <si>
    <t>H392</t>
  </si>
  <si>
    <t>H393</t>
  </si>
  <si>
    <t>H394</t>
  </si>
  <si>
    <t>H395</t>
  </si>
  <si>
    <t>H396</t>
  </si>
  <si>
    <t>H397</t>
  </si>
  <si>
    <t>H398</t>
  </si>
  <si>
    <t>H399</t>
  </si>
  <si>
    <t>H400</t>
  </si>
  <si>
    <t>H401</t>
  </si>
  <si>
    <t>H402</t>
  </si>
  <si>
    <t>H403</t>
  </si>
  <si>
    <t>H404</t>
  </si>
  <si>
    <t>H405</t>
  </si>
  <si>
    <t>H406</t>
  </si>
  <si>
    <t>H407</t>
  </si>
  <si>
    <t>H408</t>
  </si>
  <si>
    <t>H409</t>
  </si>
  <si>
    <t>H410</t>
  </si>
  <si>
    <t>H411</t>
  </si>
  <si>
    <t>H412</t>
  </si>
  <si>
    <t>H413</t>
  </si>
  <si>
    <t>H414</t>
  </si>
  <si>
    <t>H415</t>
  </si>
  <si>
    <t>H416</t>
  </si>
  <si>
    <t>H417</t>
  </si>
  <si>
    <t>H418</t>
  </si>
  <si>
    <t>H419</t>
  </si>
  <si>
    <t>H420</t>
  </si>
  <si>
    <t>H421</t>
  </si>
  <si>
    <t>H422</t>
  </si>
  <si>
    <t>H423</t>
  </si>
  <si>
    <t>H424</t>
  </si>
  <si>
    <t>H425</t>
  </si>
  <si>
    <t>H426</t>
  </si>
  <si>
    <t>H427</t>
  </si>
  <si>
    <t>H428</t>
  </si>
  <si>
    <t>H429</t>
  </si>
  <si>
    <t>H430</t>
  </si>
  <si>
    <t>H431</t>
  </si>
  <si>
    <t>H432</t>
  </si>
  <si>
    <t>H433</t>
  </si>
  <si>
    <t>H434</t>
  </si>
  <si>
    <t>H435</t>
  </si>
  <si>
    <t>H436</t>
  </si>
  <si>
    <t>H437</t>
  </si>
  <si>
    <t>H438</t>
  </si>
  <si>
    <t>H439</t>
  </si>
  <si>
    <t>H440</t>
  </si>
  <si>
    <t>H441</t>
  </si>
  <si>
    <t>H442</t>
  </si>
  <si>
    <t>H444</t>
  </si>
  <si>
    <t>H445</t>
  </si>
  <si>
    <t>H446</t>
  </si>
  <si>
    <t>H447</t>
  </si>
  <si>
    <t>H448</t>
  </si>
  <si>
    <t>H449</t>
  </si>
  <si>
    <t>H450</t>
  </si>
  <si>
    <t>H451</t>
  </si>
  <si>
    <t>H452</t>
  </si>
  <si>
    <t>H453</t>
  </si>
  <si>
    <t>H454</t>
  </si>
  <si>
    <t>H455</t>
  </si>
  <si>
    <t>H456</t>
  </si>
  <si>
    <t>H457</t>
  </si>
  <si>
    <t>H458</t>
  </si>
  <si>
    <t>H459</t>
  </si>
  <si>
    <t>H460</t>
  </si>
  <si>
    <t>H461</t>
  </si>
  <si>
    <t>H462</t>
  </si>
  <si>
    <t>H463</t>
  </si>
  <si>
    <t>H464</t>
  </si>
  <si>
    <t>H465</t>
  </si>
  <si>
    <t>H466</t>
  </si>
  <si>
    <t>H467</t>
  </si>
  <si>
    <t>H468</t>
  </si>
  <si>
    <t>H469</t>
  </si>
  <si>
    <t>H470</t>
  </si>
  <si>
    <t>H471</t>
  </si>
  <si>
    <t>H472</t>
  </si>
  <si>
    <t>H473</t>
  </si>
  <si>
    <t>H474</t>
  </si>
  <si>
    <t>H475</t>
  </si>
  <si>
    <t>H476</t>
  </si>
  <si>
    <t>H477</t>
  </si>
  <si>
    <t>H478</t>
  </si>
  <si>
    <t>H479</t>
  </si>
  <si>
    <t>H480</t>
  </si>
  <si>
    <t>H481</t>
  </si>
  <si>
    <t>H482</t>
  </si>
  <si>
    <t>H483</t>
  </si>
  <si>
    <t>H484</t>
  </si>
  <si>
    <t>H485</t>
  </si>
  <si>
    <t>H486</t>
  </si>
  <si>
    <t>H487</t>
  </si>
  <si>
    <t>H488</t>
  </si>
  <si>
    <t>H489</t>
  </si>
  <si>
    <t>H490</t>
  </si>
  <si>
    <t>H491</t>
  </si>
  <si>
    <t>H492</t>
  </si>
  <si>
    <t>H493</t>
  </si>
  <si>
    <t>H494</t>
  </si>
  <si>
    <t>H495</t>
  </si>
  <si>
    <t>H496</t>
  </si>
  <si>
    <t>H497</t>
  </si>
  <si>
    <t>H498</t>
  </si>
  <si>
    <t>H499</t>
  </si>
  <si>
    <t>H500</t>
  </si>
  <si>
    <t>H501</t>
  </si>
  <si>
    <t>H502</t>
  </si>
  <si>
    <t>H503</t>
  </si>
  <si>
    <t>H504</t>
  </si>
  <si>
    <t>H505</t>
  </si>
  <si>
    <t>H506</t>
  </si>
  <si>
    <t>H507</t>
  </si>
  <si>
    <t>H508</t>
  </si>
  <si>
    <t>H509</t>
  </si>
  <si>
    <t>H510</t>
  </si>
  <si>
    <t>H511</t>
  </si>
  <si>
    <t>H512</t>
  </si>
  <si>
    <t>H513</t>
  </si>
  <si>
    <t>H514</t>
  </si>
  <si>
    <t>H515</t>
  </si>
  <si>
    <t>H516</t>
  </si>
  <si>
    <t>H517</t>
  </si>
  <si>
    <t>H518</t>
  </si>
  <si>
    <t>H519</t>
  </si>
  <si>
    <t>H520</t>
  </si>
  <si>
    <t>H521</t>
  </si>
  <si>
    <t>H522</t>
  </si>
  <si>
    <t>H523</t>
  </si>
  <si>
    <t>H524</t>
  </si>
  <si>
    <t>H525</t>
  </si>
  <si>
    <t>H526</t>
  </si>
  <si>
    <t>H527</t>
  </si>
  <si>
    <t>H528</t>
  </si>
  <si>
    <t>H529</t>
  </si>
  <si>
    <t>H530</t>
  </si>
  <si>
    <t>H531</t>
  </si>
  <si>
    <t>H532</t>
  </si>
  <si>
    <t>H533</t>
  </si>
  <si>
    <t>H534</t>
  </si>
  <si>
    <t>H535</t>
  </si>
  <si>
    <t>H536</t>
  </si>
  <si>
    <t>H537</t>
  </si>
  <si>
    <t>H538</t>
  </si>
  <si>
    <t>H539</t>
  </si>
  <si>
    <t>H540</t>
  </si>
  <si>
    <t>H541</t>
  </si>
  <si>
    <t>H542</t>
  </si>
  <si>
    <t>H543</t>
  </si>
  <si>
    <t>H544</t>
  </si>
  <si>
    <t>H545</t>
  </si>
  <si>
    <t>H546</t>
  </si>
  <si>
    <t>H547</t>
  </si>
  <si>
    <t>H548</t>
  </si>
  <si>
    <t>H549</t>
  </si>
  <si>
    <t>H550</t>
  </si>
  <si>
    <t>H551</t>
  </si>
  <si>
    <t>H552</t>
  </si>
  <si>
    <t>H553</t>
  </si>
  <si>
    <t>H554</t>
  </si>
  <si>
    <t>H555</t>
  </si>
  <si>
    <t>H556</t>
  </si>
  <si>
    <t>H557</t>
  </si>
  <si>
    <t>H558</t>
  </si>
  <si>
    <t>H559</t>
  </si>
  <si>
    <t>H560</t>
  </si>
  <si>
    <t>H561</t>
  </si>
  <si>
    <t>H562</t>
  </si>
  <si>
    <t>H563</t>
  </si>
  <si>
    <t>H564</t>
  </si>
  <si>
    <t>H565</t>
  </si>
  <si>
    <t>H566</t>
  </si>
  <si>
    <t>H567</t>
  </si>
  <si>
    <t>H568</t>
  </si>
  <si>
    <t>H569</t>
  </si>
  <si>
    <t>H570</t>
  </si>
  <si>
    <t>H571</t>
  </si>
  <si>
    <t>H572</t>
  </si>
  <si>
    <t>H573</t>
  </si>
  <si>
    <t>H574</t>
  </si>
  <si>
    <t>H575</t>
  </si>
  <si>
    <t>H576</t>
  </si>
  <si>
    <t>H577</t>
  </si>
  <si>
    <t>H578</t>
  </si>
  <si>
    <t>H579</t>
  </si>
  <si>
    <t>H580</t>
  </si>
  <si>
    <t>H581</t>
  </si>
  <si>
    <t>H582</t>
  </si>
  <si>
    <t>H583</t>
  </si>
  <si>
    <t>H584</t>
  </si>
  <si>
    <t>H585</t>
  </si>
  <si>
    <t>H586</t>
  </si>
  <si>
    <t>H587</t>
  </si>
  <si>
    <t>H588</t>
  </si>
  <si>
    <t>H589</t>
  </si>
  <si>
    <t>H590</t>
  </si>
  <si>
    <t>H591</t>
  </si>
  <si>
    <t>H592</t>
  </si>
  <si>
    <t>H593</t>
  </si>
  <si>
    <t>H594</t>
  </si>
  <si>
    <t>H595</t>
  </si>
  <si>
    <t>H596</t>
  </si>
  <si>
    <t>H597</t>
  </si>
  <si>
    <t>H598</t>
  </si>
  <si>
    <t>H599</t>
  </si>
  <si>
    <t>H600</t>
  </si>
  <si>
    <t>H601</t>
  </si>
  <si>
    <t>H602</t>
  </si>
  <si>
    <t>H603</t>
  </si>
  <si>
    <t>H604</t>
  </si>
  <si>
    <t>H605</t>
  </si>
  <si>
    <t>H606</t>
  </si>
  <si>
    <t>H607</t>
  </si>
  <si>
    <t>H608</t>
  </si>
  <si>
    <t>H609</t>
  </si>
  <si>
    <t>H610</t>
  </si>
  <si>
    <t>H611</t>
  </si>
  <si>
    <t>H612</t>
  </si>
  <si>
    <t>H613</t>
  </si>
  <si>
    <t>H614</t>
  </si>
  <si>
    <t>H615</t>
  </si>
  <si>
    <t>H616</t>
  </si>
  <si>
    <t>H617</t>
  </si>
  <si>
    <t>H618</t>
  </si>
  <si>
    <t>H619</t>
  </si>
  <si>
    <t>H620</t>
  </si>
  <si>
    <t>H621</t>
  </si>
  <si>
    <t>H622</t>
  </si>
  <si>
    <t>H623</t>
  </si>
  <si>
    <t>H624</t>
  </si>
  <si>
    <t>H625</t>
  </si>
  <si>
    <t>H626</t>
  </si>
  <si>
    <t>H627</t>
  </si>
  <si>
    <t>H628</t>
  </si>
  <si>
    <t>H629</t>
  </si>
  <si>
    <t>H630</t>
  </si>
  <si>
    <t>H631</t>
  </si>
  <si>
    <t>H632</t>
  </si>
  <si>
    <t>H633</t>
  </si>
  <si>
    <t>H634</t>
  </si>
  <si>
    <t>H635</t>
  </si>
  <si>
    <t>H636</t>
  </si>
  <si>
    <t>H637</t>
  </si>
  <si>
    <t>H638</t>
  </si>
  <si>
    <t>H639</t>
  </si>
  <si>
    <t>H640</t>
  </si>
  <si>
    <t>H641</t>
  </si>
  <si>
    <t>H642</t>
  </si>
  <si>
    <t>H643</t>
  </si>
  <si>
    <t>H644</t>
  </si>
  <si>
    <t>H645</t>
  </si>
  <si>
    <t>H646</t>
  </si>
  <si>
    <t>H647</t>
  </si>
  <si>
    <t>H648</t>
  </si>
  <si>
    <t>H649</t>
  </si>
  <si>
    <t>H650</t>
  </si>
  <si>
    <t>H651</t>
  </si>
  <si>
    <t>H652</t>
  </si>
  <si>
    <t>H653</t>
  </si>
  <si>
    <t>H654</t>
  </si>
  <si>
    <t>H655</t>
  </si>
  <si>
    <t>H656</t>
  </si>
  <si>
    <t>H657</t>
  </si>
  <si>
    <t>H658</t>
  </si>
  <si>
    <t>H659</t>
  </si>
  <si>
    <t>H660</t>
  </si>
  <si>
    <t>H661</t>
  </si>
  <si>
    <t>H662</t>
  </si>
  <si>
    <t>H663</t>
  </si>
  <si>
    <t>H664</t>
  </si>
  <si>
    <t>H665</t>
  </si>
  <si>
    <t>H666</t>
  </si>
  <si>
    <t>H667</t>
  </si>
  <si>
    <t>H668</t>
  </si>
  <si>
    <t>H669</t>
  </si>
  <si>
    <t>H670</t>
  </si>
  <si>
    <t>H671</t>
  </si>
  <si>
    <t>H672</t>
  </si>
  <si>
    <t>H673</t>
  </si>
  <si>
    <t>H674</t>
  </si>
  <si>
    <t>H675</t>
  </si>
  <si>
    <t>H676</t>
  </si>
  <si>
    <t>H677</t>
  </si>
  <si>
    <t>H678</t>
  </si>
  <si>
    <t>H679</t>
  </si>
  <si>
    <t>H680</t>
  </si>
  <si>
    <t>H681</t>
  </si>
  <si>
    <t>H682</t>
  </si>
  <si>
    <t>H683</t>
  </si>
  <si>
    <t>H684</t>
  </si>
  <si>
    <t>H685</t>
  </si>
  <si>
    <t>H686</t>
  </si>
  <si>
    <t>H687</t>
  </si>
  <si>
    <t>H688</t>
  </si>
  <si>
    <t>H689</t>
  </si>
  <si>
    <t>H690</t>
  </si>
  <si>
    <t>H691</t>
  </si>
  <si>
    <t>H692</t>
  </si>
  <si>
    <t>H693</t>
  </si>
  <si>
    <t>H694</t>
  </si>
  <si>
    <t>H695</t>
  </si>
  <si>
    <t>H696</t>
  </si>
  <si>
    <t>H697</t>
  </si>
  <si>
    <t>H698</t>
  </si>
  <si>
    <t>H699</t>
  </si>
  <si>
    <t>H700</t>
  </si>
  <si>
    <t>H701</t>
  </si>
  <si>
    <t>H702</t>
  </si>
  <si>
    <t>H703</t>
  </si>
  <si>
    <t>H704</t>
  </si>
  <si>
    <t>H705</t>
  </si>
  <si>
    <t>H706</t>
  </si>
  <si>
    <t>H707</t>
  </si>
  <si>
    <t>H708</t>
  </si>
  <si>
    <t>H709</t>
  </si>
  <si>
    <t>H710</t>
  </si>
  <si>
    <t>H711</t>
  </si>
  <si>
    <t>H712</t>
  </si>
  <si>
    <t>H713</t>
  </si>
  <si>
    <t>H714</t>
  </si>
  <si>
    <t>H715</t>
  </si>
  <si>
    <t>H716</t>
  </si>
  <si>
    <t>H717</t>
  </si>
  <si>
    <t>H718</t>
  </si>
  <si>
    <t>H719</t>
  </si>
  <si>
    <t>H720</t>
  </si>
  <si>
    <t>H721</t>
  </si>
  <si>
    <t>H722</t>
  </si>
  <si>
    <t>H723</t>
  </si>
  <si>
    <t>H724</t>
  </si>
  <si>
    <t>H725</t>
  </si>
  <si>
    <t>H726</t>
  </si>
  <si>
    <t>H727</t>
  </si>
  <si>
    <t>H728</t>
  </si>
  <si>
    <t>H729</t>
  </si>
  <si>
    <t>H730</t>
  </si>
  <si>
    <t>H731</t>
  </si>
  <si>
    <t>H732</t>
  </si>
  <si>
    <t>H733</t>
  </si>
  <si>
    <t>H734</t>
  </si>
  <si>
    <t>H735</t>
  </si>
  <si>
    <t>H736</t>
  </si>
  <si>
    <t>H737</t>
  </si>
  <si>
    <t>H738</t>
  </si>
  <si>
    <t>H739</t>
  </si>
  <si>
    <t>H740</t>
  </si>
  <si>
    <t>H741</t>
  </si>
  <si>
    <t>H742</t>
  </si>
  <si>
    <t>H743</t>
  </si>
  <si>
    <t>H744</t>
  </si>
  <si>
    <t>H745</t>
  </si>
  <si>
    <t>H746</t>
  </si>
  <si>
    <t>H747</t>
  </si>
  <si>
    <t>H748</t>
  </si>
  <si>
    <t>H749</t>
  </si>
  <si>
    <t>H750</t>
  </si>
  <si>
    <t>H751</t>
  </si>
  <si>
    <t>H752</t>
  </si>
  <si>
    <t>H753</t>
  </si>
  <si>
    <t>H754</t>
  </si>
  <si>
    <t>H755</t>
  </si>
  <si>
    <t>H756</t>
  </si>
  <si>
    <t>H757</t>
  </si>
  <si>
    <t>H758</t>
  </si>
  <si>
    <t>H759</t>
  </si>
  <si>
    <t>H760</t>
  </si>
  <si>
    <t>H761</t>
  </si>
  <si>
    <t>H762</t>
  </si>
  <si>
    <t>H763</t>
  </si>
  <si>
    <t>H764</t>
  </si>
  <si>
    <t>H765</t>
  </si>
  <si>
    <t>H766</t>
  </si>
  <si>
    <t>H767</t>
  </si>
  <si>
    <t>H768</t>
  </si>
  <si>
    <t>H769</t>
  </si>
  <si>
    <t>H770</t>
  </si>
  <si>
    <t>H771</t>
  </si>
  <si>
    <t>H772</t>
  </si>
  <si>
    <t>H773</t>
  </si>
  <si>
    <t>H774</t>
  </si>
  <si>
    <t>H775</t>
  </si>
  <si>
    <t>H776</t>
  </si>
  <si>
    <t>H777</t>
  </si>
  <si>
    <t>H778</t>
  </si>
  <si>
    <t>H779</t>
  </si>
  <si>
    <t>H780</t>
  </si>
  <si>
    <t>H781</t>
  </si>
  <si>
    <t>H782</t>
  </si>
  <si>
    <t>H783</t>
  </si>
  <si>
    <t>H784</t>
  </si>
  <si>
    <t>H785</t>
  </si>
  <si>
    <t>H786</t>
  </si>
  <si>
    <t>H787</t>
  </si>
  <si>
    <t>H788</t>
  </si>
  <si>
    <t>H789</t>
  </si>
  <si>
    <t>H790</t>
  </si>
  <si>
    <t>H791</t>
  </si>
  <si>
    <t>H792</t>
  </si>
  <si>
    <t>H793</t>
  </si>
  <si>
    <t>H794</t>
  </si>
  <si>
    <t>H795</t>
  </si>
  <si>
    <t>H796</t>
  </si>
  <si>
    <t>H797</t>
  </si>
  <si>
    <t>H798</t>
  </si>
  <si>
    <t>H799</t>
  </si>
  <si>
    <t>H800</t>
  </si>
  <si>
    <t>H801</t>
  </si>
  <si>
    <t>H802</t>
  </si>
  <si>
    <t>H803</t>
  </si>
  <si>
    <t>H804</t>
  </si>
  <si>
    <t>H805</t>
  </si>
  <si>
    <t>H806</t>
  </si>
  <si>
    <t>H807</t>
  </si>
  <si>
    <t>H808</t>
  </si>
  <si>
    <t>H809</t>
  </si>
  <si>
    <t>H810</t>
  </si>
  <si>
    <t>H811</t>
  </si>
  <si>
    <t>H812</t>
  </si>
  <si>
    <t>H813</t>
  </si>
  <si>
    <t>H814</t>
  </si>
  <si>
    <t>H815</t>
  </si>
  <si>
    <t>H816</t>
  </si>
  <si>
    <t>H817</t>
  </si>
  <si>
    <t>H818</t>
  </si>
  <si>
    <t>H819</t>
  </si>
  <si>
    <t>H820</t>
  </si>
  <si>
    <t>H821</t>
  </si>
  <si>
    <t>H822</t>
  </si>
  <si>
    <t>H823</t>
  </si>
  <si>
    <t>H824</t>
  </si>
  <si>
    <t>H825</t>
  </si>
  <si>
    <t>H826</t>
  </si>
  <si>
    <t>H827</t>
  </si>
  <si>
    <t>H828</t>
  </si>
  <si>
    <t>H829</t>
  </si>
  <si>
    <t>H830</t>
  </si>
  <si>
    <t>H831</t>
  </si>
  <si>
    <t>H832</t>
  </si>
  <si>
    <t>H833</t>
  </si>
  <si>
    <t>H834</t>
  </si>
  <si>
    <t>H835</t>
  </si>
  <si>
    <t>H836</t>
  </si>
  <si>
    <t>H837</t>
  </si>
  <si>
    <t>H838</t>
  </si>
  <si>
    <t>H839</t>
  </si>
  <si>
    <t>H840</t>
  </si>
  <si>
    <t>H841</t>
  </si>
  <si>
    <t>H842</t>
  </si>
  <si>
    <t>H843</t>
  </si>
  <si>
    <t>H844</t>
  </si>
  <si>
    <t>H845</t>
  </si>
  <si>
    <t>H846</t>
  </si>
  <si>
    <t>H847</t>
  </si>
  <si>
    <t>H848</t>
  </si>
  <si>
    <t>H849</t>
  </si>
  <si>
    <t>H850</t>
  </si>
  <si>
    <t>H851</t>
  </si>
  <si>
    <t>H852</t>
  </si>
  <si>
    <t>H853</t>
  </si>
  <si>
    <t>H854</t>
  </si>
  <si>
    <t>H855</t>
  </si>
  <si>
    <t>H856</t>
  </si>
  <si>
    <t>H857</t>
  </si>
  <si>
    <t>H858</t>
  </si>
  <si>
    <t>H859</t>
  </si>
  <si>
    <t>H860</t>
  </si>
  <si>
    <t>H861</t>
  </si>
  <si>
    <t>H862</t>
  </si>
  <si>
    <t>H863</t>
  </si>
  <si>
    <t>H864</t>
  </si>
  <si>
    <t>H865</t>
  </si>
  <si>
    <t>H866</t>
  </si>
  <si>
    <t>H867</t>
  </si>
  <si>
    <t>H868</t>
  </si>
  <si>
    <t>H869</t>
  </si>
  <si>
    <t>H870</t>
  </si>
  <si>
    <t>H871</t>
  </si>
  <si>
    <t>H872</t>
  </si>
  <si>
    <t>H873</t>
  </si>
  <si>
    <t>H874</t>
  </si>
  <si>
    <t>H875</t>
  </si>
  <si>
    <t>H876</t>
  </si>
  <si>
    <t>H877</t>
  </si>
  <si>
    <t>H878</t>
  </si>
  <si>
    <t>H879</t>
  </si>
  <si>
    <t>H880</t>
  </si>
  <si>
    <t>H881</t>
  </si>
  <si>
    <t>H882</t>
  </si>
  <si>
    <t>H883</t>
  </si>
  <si>
    <t>H884</t>
  </si>
  <si>
    <t>H885</t>
  </si>
  <si>
    <t>H886</t>
  </si>
  <si>
    <t>H887</t>
  </si>
  <si>
    <t>H888</t>
  </si>
  <si>
    <t>H889</t>
  </si>
  <si>
    <t>H890</t>
  </si>
  <si>
    <t>H891</t>
  </si>
  <si>
    <t>H892</t>
  </si>
  <si>
    <t>H893</t>
  </si>
  <si>
    <t>H894</t>
  </si>
  <si>
    <t>H895</t>
  </si>
  <si>
    <t>H896</t>
  </si>
  <si>
    <t>H897</t>
  </si>
  <si>
    <t>H898</t>
  </si>
  <si>
    <t>H899</t>
  </si>
  <si>
    <t>H900</t>
  </si>
  <si>
    <t>H901</t>
  </si>
  <si>
    <t>H902</t>
  </si>
  <si>
    <t>H903</t>
  </si>
  <si>
    <t>H904</t>
  </si>
  <si>
    <t>H905</t>
  </si>
  <si>
    <t>H906</t>
  </si>
  <si>
    <t>H907</t>
  </si>
  <si>
    <t>H908</t>
  </si>
  <si>
    <t>H909</t>
  </si>
  <si>
    <t>H910</t>
  </si>
  <si>
    <t>H911</t>
  </si>
  <si>
    <t>H912</t>
  </si>
  <si>
    <t>H913</t>
  </si>
  <si>
    <t>H914</t>
  </si>
  <si>
    <t>H915</t>
  </si>
  <si>
    <t>H916</t>
  </si>
  <si>
    <t>H917</t>
  </si>
  <si>
    <t>H918</t>
  </si>
  <si>
    <t>H919</t>
  </si>
  <si>
    <t>H920</t>
  </si>
  <si>
    <t>H921</t>
  </si>
  <si>
    <t>H922</t>
  </si>
  <si>
    <t>H923</t>
  </si>
  <si>
    <t>H924</t>
  </si>
  <si>
    <t>H925</t>
  </si>
  <si>
    <t>H926</t>
  </si>
  <si>
    <t>H927</t>
  </si>
  <si>
    <t>H928</t>
  </si>
  <si>
    <t>H929</t>
  </si>
  <si>
    <t>H930</t>
  </si>
  <si>
    <t>H931</t>
  </si>
  <si>
    <t>H932</t>
  </si>
  <si>
    <t>H933</t>
  </si>
  <si>
    <t>H934</t>
  </si>
  <si>
    <t>H935</t>
  </si>
  <si>
    <t>H936</t>
  </si>
  <si>
    <t>H937</t>
  </si>
  <si>
    <t>H938</t>
  </si>
  <si>
    <t>H939</t>
  </si>
  <si>
    <t>H940</t>
  </si>
  <si>
    <t>H941</t>
  </si>
  <si>
    <t>H942</t>
  </si>
  <si>
    <t>H943</t>
  </si>
  <si>
    <t>H944</t>
  </si>
  <si>
    <t>H945</t>
  </si>
  <si>
    <t>H946</t>
  </si>
  <si>
    <t>H947</t>
  </si>
  <si>
    <t>H948</t>
  </si>
  <si>
    <t>H949</t>
  </si>
  <si>
    <t>H950</t>
  </si>
  <si>
    <t>H951</t>
  </si>
  <si>
    <t>H952</t>
  </si>
  <si>
    <t>H953</t>
  </si>
  <si>
    <t>H954</t>
  </si>
  <si>
    <t>H955</t>
  </si>
  <si>
    <t>H956</t>
  </si>
  <si>
    <t>H957</t>
  </si>
  <si>
    <t>H958</t>
  </si>
  <si>
    <t>H959</t>
  </si>
  <si>
    <t>H960</t>
  </si>
  <si>
    <t>H961</t>
  </si>
  <si>
    <t>H962</t>
  </si>
  <si>
    <t>H963</t>
  </si>
  <si>
    <t>H964</t>
  </si>
  <si>
    <t>H965</t>
  </si>
  <si>
    <t>H966</t>
  </si>
  <si>
    <t>H967</t>
  </si>
  <si>
    <t>H968</t>
  </si>
  <si>
    <t>H969</t>
  </si>
  <si>
    <t>H970</t>
  </si>
  <si>
    <t>H971</t>
  </si>
  <si>
    <t>H972</t>
  </si>
  <si>
    <t>H973</t>
  </si>
  <si>
    <t>H974</t>
  </si>
  <si>
    <t>H975</t>
  </si>
  <si>
    <t>H976</t>
  </si>
  <si>
    <t>H977</t>
  </si>
  <si>
    <t>H978</t>
  </si>
  <si>
    <t>H979</t>
  </si>
  <si>
    <t>H980</t>
  </si>
  <si>
    <t>H981</t>
  </si>
  <si>
    <t>H982</t>
  </si>
  <si>
    <t>H983</t>
  </si>
  <si>
    <t>H984</t>
  </si>
  <si>
    <t>H985</t>
  </si>
  <si>
    <t>H986</t>
  </si>
  <si>
    <t>H987</t>
  </si>
  <si>
    <t>H988</t>
  </si>
  <si>
    <t>H989</t>
  </si>
  <si>
    <t>H990</t>
  </si>
  <si>
    <t>H991</t>
  </si>
  <si>
    <t>H992</t>
  </si>
  <si>
    <t>H993</t>
  </si>
  <si>
    <t>H994</t>
  </si>
  <si>
    <t>H995</t>
  </si>
  <si>
    <t>H996</t>
  </si>
  <si>
    <t>H997</t>
  </si>
  <si>
    <t>H998</t>
  </si>
  <si>
    <t>H999</t>
  </si>
  <si>
    <t>H1000</t>
  </si>
  <si>
    <t>H1001</t>
  </si>
  <si>
    <t>H1002</t>
  </si>
  <si>
    <t>H1003</t>
  </si>
  <si>
    <t>H1004</t>
  </si>
  <si>
    <t>H1005</t>
  </si>
  <si>
    <t>H1006</t>
  </si>
  <si>
    <t>H1007</t>
  </si>
  <si>
    <t>H1008</t>
  </si>
  <si>
    <t>H1009</t>
  </si>
  <si>
    <t>H1010</t>
  </si>
  <si>
    <t>H1011</t>
  </si>
  <si>
    <t>H1012</t>
  </si>
  <si>
    <t>H1013</t>
  </si>
  <si>
    <t>H1014</t>
  </si>
  <si>
    <t>H1015</t>
  </si>
  <si>
    <t>H1016</t>
  </si>
  <si>
    <t>H1017</t>
  </si>
  <si>
    <t>H1018</t>
  </si>
  <si>
    <t>H1019</t>
  </si>
  <si>
    <t>H1020</t>
  </si>
  <si>
    <t>H1021</t>
  </si>
  <si>
    <t>H1022</t>
  </si>
  <si>
    <t>H1023</t>
  </si>
  <si>
    <t>H1024</t>
  </si>
  <si>
    <t>H1025</t>
  </si>
  <si>
    <t>H1026</t>
  </si>
  <si>
    <t>H1027</t>
  </si>
  <si>
    <t>H1028</t>
  </si>
  <si>
    <t>H1029</t>
  </si>
  <si>
    <t>H1030</t>
  </si>
  <si>
    <t>H1031</t>
  </si>
  <si>
    <t>H1032</t>
  </si>
  <si>
    <t>H1033</t>
  </si>
  <si>
    <t>H1034</t>
  </si>
  <si>
    <t>H1035</t>
  </si>
  <si>
    <t>H1036</t>
  </si>
  <si>
    <t>H1037</t>
  </si>
  <si>
    <t>H1038</t>
  </si>
  <si>
    <t>H1039</t>
  </si>
  <si>
    <t>H1040</t>
  </si>
  <si>
    <t>H1041</t>
  </si>
  <si>
    <t>H1042</t>
  </si>
  <si>
    <t>H1043</t>
  </si>
  <si>
    <t>H1044</t>
  </si>
  <si>
    <t>H1045</t>
  </si>
  <si>
    <t>H1046</t>
  </si>
  <si>
    <t>H1047</t>
  </si>
  <si>
    <t>H1048</t>
  </si>
  <si>
    <t>H1049</t>
  </si>
  <si>
    <t>H1050</t>
  </si>
  <si>
    <t>H1051</t>
  </si>
  <si>
    <t>H1052</t>
  </si>
  <si>
    <t>H1053</t>
  </si>
  <si>
    <t>H1054</t>
  </si>
  <si>
    <t>H1055</t>
  </si>
  <si>
    <t>H1056</t>
  </si>
  <si>
    <t>H1057</t>
  </si>
  <si>
    <t>H1058</t>
  </si>
  <si>
    <t>H1059</t>
  </si>
  <si>
    <t>H1060</t>
  </si>
  <si>
    <t>H1061</t>
  </si>
  <si>
    <t>H1062</t>
  </si>
  <si>
    <t>H1063</t>
  </si>
  <si>
    <t>H1064</t>
  </si>
  <si>
    <t>H1065</t>
  </si>
  <si>
    <t>H1066</t>
  </si>
  <si>
    <t>H1067</t>
  </si>
  <si>
    <t>H1068</t>
  </si>
  <si>
    <t>H1069</t>
  </si>
  <si>
    <t>H1070</t>
  </si>
  <si>
    <t>H1071</t>
  </si>
  <si>
    <t>H1072</t>
  </si>
  <si>
    <t>H1073</t>
  </si>
  <si>
    <t>H1074</t>
  </si>
  <si>
    <t>H1075</t>
  </si>
  <si>
    <t>H1076</t>
  </si>
  <si>
    <t>H1077</t>
  </si>
  <si>
    <t>H1078</t>
  </si>
  <si>
    <t>H1079</t>
  </si>
  <si>
    <t>H1080</t>
  </si>
  <si>
    <t>H1081</t>
  </si>
  <si>
    <t>H1082</t>
  </si>
  <si>
    <t>H1083</t>
  </si>
  <si>
    <t>H1084</t>
  </si>
  <si>
    <t>H1085</t>
  </si>
  <si>
    <t>H1086</t>
  </si>
  <si>
    <t>H1087</t>
  </si>
  <si>
    <t>H1088</t>
  </si>
  <si>
    <t>H1089</t>
  </si>
  <si>
    <t>H1090</t>
  </si>
  <si>
    <t>H1091</t>
  </si>
  <si>
    <t>H1092</t>
  </si>
  <si>
    <t>H1093</t>
  </si>
  <si>
    <t>H1094</t>
  </si>
  <si>
    <t>H1095</t>
  </si>
  <si>
    <t>H1096</t>
  </si>
  <si>
    <t>H1097</t>
  </si>
  <si>
    <t>H1098</t>
  </si>
  <si>
    <t>H1099</t>
  </si>
  <si>
    <t>H1100</t>
  </si>
  <si>
    <t>H1101</t>
  </si>
  <si>
    <t>H1102</t>
  </si>
  <si>
    <t>H1103</t>
  </si>
  <si>
    <t>H1104</t>
  </si>
  <si>
    <t>H1105</t>
  </si>
  <si>
    <t>H1106</t>
  </si>
  <si>
    <t>H1107</t>
  </si>
  <si>
    <t>H1108</t>
  </si>
  <si>
    <t>H1109</t>
  </si>
  <si>
    <t>H1110</t>
  </si>
  <si>
    <t>H1111</t>
  </si>
  <si>
    <t>H1112</t>
  </si>
  <si>
    <t>H1113</t>
  </si>
  <si>
    <t>H1114</t>
  </si>
  <si>
    <t>H1115</t>
  </si>
  <si>
    <t>H1116</t>
  </si>
  <si>
    <t>H1117</t>
  </si>
  <si>
    <t>H1118</t>
  </si>
  <si>
    <t>H1119</t>
  </si>
  <si>
    <t>Gesamtsumme</t>
  </si>
  <si>
    <t>Schmerlen, Barben, Bärblinge</t>
  </si>
  <si>
    <t>Skalare, Zwergbuntbarsche, Barsche</t>
  </si>
  <si>
    <t>Schnecken, Garnelen, Regenbogenfische</t>
  </si>
  <si>
    <t>Richtpreise können abweichen (Größe, Saison, Unsere Angebote)</t>
  </si>
  <si>
    <t>Menge</t>
  </si>
  <si>
    <t>Best-Nr</t>
  </si>
  <si>
    <t>Gesamt</t>
  </si>
  <si>
    <t>Größe</t>
  </si>
  <si>
    <t>EK</t>
  </si>
  <si>
    <t>Best-Nr.</t>
  </si>
  <si>
    <t>Lieferant L</t>
  </si>
  <si>
    <t>Lieferant O</t>
  </si>
  <si>
    <t>Lieferant H</t>
  </si>
  <si>
    <t>Richtpreise, können abweichen (Größe, Saison, Unser Angebote)</t>
  </si>
  <si>
    <t>Name:</t>
  </si>
  <si>
    <t>Adresse:</t>
  </si>
  <si>
    <t>Telefon:</t>
  </si>
  <si>
    <t>Kundendaten (bitte eintragen)</t>
  </si>
  <si>
    <t>Bestellübersicht</t>
  </si>
  <si>
    <t>aquaristikzoohoeller@gmail.com</t>
  </si>
  <si>
    <t>Quarantäne richtet sich nach Lieferanten</t>
  </si>
  <si>
    <t>Hiermit machen Sie eine verbindliche Sonderbestellung</t>
  </si>
  <si>
    <t>Zur Bestellung bitte die ausgefüllte Datei schicken an:</t>
  </si>
  <si>
    <t>Bei Stornierung wird eine Gebühr von 30€ erhoben</t>
  </si>
  <si>
    <t>Lieferzeit 1-3 Wochen</t>
  </si>
  <si>
    <r>
      <rPr>
        <sz val="14"/>
        <color rgb="FF0070C0"/>
        <rFont val="Arial Black"/>
        <family val="2"/>
      </rPr>
      <t>AQUA</t>
    </r>
    <r>
      <rPr>
        <sz val="14"/>
        <color theme="3" tint="0.39997558519241921"/>
        <rFont val="Arial Black"/>
        <family val="2"/>
      </rPr>
      <t xml:space="preserve"> </t>
    </r>
    <r>
      <rPr>
        <sz val="14"/>
        <color rgb="FF92D050"/>
        <rFont val="Arial Black"/>
        <family val="2"/>
      </rPr>
      <t>ZOO</t>
    </r>
    <r>
      <rPr>
        <sz val="14"/>
        <color theme="1"/>
        <rFont val="Arial Black"/>
        <family val="2"/>
      </rPr>
      <t xml:space="preserve"> </t>
    </r>
    <r>
      <rPr>
        <sz val="14"/>
        <color rgb="FFC00000"/>
        <rFont val="Arial Black"/>
        <family val="2"/>
      </rPr>
      <t>HÖLLER</t>
    </r>
    <r>
      <rPr>
        <sz val="14"/>
        <color theme="1"/>
        <rFont val="Arial Black"/>
        <family val="2"/>
      </rPr>
      <t xml:space="preserve"> </t>
    </r>
    <r>
      <rPr>
        <sz val="14"/>
        <color theme="0"/>
        <rFont val="Arial Black"/>
        <family val="2"/>
      </rPr>
      <t>STOCKLISTE  Lieferant L</t>
    </r>
  </si>
  <si>
    <r>
      <rPr>
        <sz val="14"/>
        <color rgb="FF00B0F0"/>
        <rFont val="Arial Black"/>
        <family val="2"/>
      </rPr>
      <t>AQUA</t>
    </r>
    <r>
      <rPr>
        <sz val="14"/>
        <color theme="3" tint="0.39997558519241921"/>
        <rFont val="Arial Black"/>
        <family val="2"/>
      </rPr>
      <t xml:space="preserve"> </t>
    </r>
    <r>
      <rPr>
        <sz val="14"/>
        <color rgb="FF92D050"/>
        <rFont val="Arial Black"/>
        <family val="2"/>
      </rPr>
      <t>ZOO</t>
    </r>
    <r>
      <rPr>
        <sz val="14"/>
        <color theme="1"/>
        <rFont val="Arial Black"/>
        <family val="2"/>
      </rPr>
      <t xml:space="preserve"> </t>
    </r>
    <r>
      <rPr>
        <sz val="14"/>
        <color rgb="FFFF0000"/>
        <rFont val="Arial Black"/>
        <family val="2"/>
      </rPr>
      <t>HÖLLER</t>
    </r>
    <r>
      <rPr>
        <sz val="14"/>
        <color theme="1"/>
        <rFont val="Arial Black"/>
        <family val="2"/>
      </rPr>
      <t xml:space="preserve"> </t>
    </r>
    <r>
      <rPr>
        <sz val="14"/>
        <color theme="0"/>
        <rFont val="Arial Black"/>
        <family val="2"/>
      </rPr>
      <t>STOCKLISTE Lieferant O</t>
    </r>
  </si>
  <si>
    <r>
      <rPr>
        <sz val="14"/>
        <color rgb="FF00B0F0"/>
        <rFont val="Arial Black"/>
        <family val="2"/>
      </rPr>
      <t>AQUA</t>
    </r>
    <r>
      <rPr>
        <sz val="14"/>
        <color theme="3" tint="0.39997558519241921"/>
        <rFont val="Arial Black"/>
        <family val="2"/>
      </rPr>
      <t xml:space="preserve"> </t>
    </r>
    <r>
      <rPr>
        <sz val="14"/>
        <color rgb="FF92D050"/>
        <rFont val="Arial Black"/>
        <family val="2"/>
      </rPr>
      <t>ZOO</t>
    </r>
    <r>
      <rPr>
        <sz val="14"/>
        <color theme="1"/>
        <rFont val="Arial Black"/>
        <family val="2"/>
      </rPr>
      <t xml:space="preserve"> </t>
    </r>
    <r>
      <rPr>
        <sz val="14"/>
        <color rgb="FFFF0000"/>
        <rFont val="Arial Black"/>
        <family val="2"/>
      </rPr>
      <t>HÖLLER</t>
    </r>
    <r>
      <rPr>
        <sz val="14"/>
        <color theme="1"/>
        <rFont val="Arial Black"/>
        <family val="2"/>
      </rPr>
      <t xml:space="preserve"> </t>
    </r>
    <r>
      <rPr>
        <sz val="14"/>
        <color theme="0"/>
        <rFont val="Arial Black"/>
        <family val="2"/>
      </rPr>
      <t>STOCKLISTE Lieferant H</t>
    </r>
  </si>
  <si>
    <t>T704</t>
  </si>
  <si>
    <t>Hydrosaurus</t>
  </si>
  <si>
    <t>amboinensis</t>
  </si>
  <si>
    <t>T990</t>
  </si>
  <si>
    <t>Chamaeleo</t>
  </si>
  <si>
    <t>calyptratus</t>
  </si>
  <si>
    <t>T095</t>
  </si>
  <si>
    <t>T354</t>
  </si>
  <si>
    <t>jacksoni spec.</t>
  </si>
  <si>
    <t>T890</t>
  </si>
  <si>
    <t>Furcifer</t>
  </si>
  <si>
    <t>pardalis 1,1</t>
  </si>
  <si>
    <t>T170</t>
  </si>
  <si>
    <t>Dendrobates</t>
  </si>
  <si>
    <t>auratus green</t>
  </si>
  <si>
    <t>T574</t>
  </si>
  <si>
    <t>bicolor</t>
  </si>
  <si>
    <t>T176</t>
  </si>
  <si>
    <t>leucomelas</t>
  </si>
  <si>
    <t>T965</t>
  </si>
  <si>
    <t>T937</t>
  </si>
  <si>
    <t>tinctorius alanis</t>
  </si>
  <si>
    <t>T446</t>
  </si>
  <si>
    <t>Dyscophus</t>
  </si>
  <si>
    <t>guineti</t>
  </si>
  <si>
    <t>T365</t>
  </si>
  <si>
    <t>Epipedobates</t>
  </si>
  <si>
    <t>tricolor/anthonyi</t>
  </si>
  <si>
    <t>T447</t>
  </si>
  <si>
    <t>Kaloula</t>
  </si>
  <si>
    <t>pulchra</t>
  </si>
  <si>
    <t>T445</t>
  </si>
  <si>
    <t>Litoria</t>
  </si>
  <si>
    <t>caerulea</t>
  </si>
  <si>
    <t>T263</t>
  </si>
  <si>
    <t>infrafrenata</t>
  </si>
  <si>
    <t>T183</t>
  </si>
  <si>
    <t>Phyllobates</t>
  </si>
  <si>
    <t>vittatus</t>
  </si>
  <si>
    <t>T603</t>
  </si>
  <si>
    <t>Pipa</t>
  </si>
  <si>
    <t>parva</t>
  </si>
  <si>
    <t>T853</t>
  </si>
  <si>
    <t>Polypedates</t>
  </si>
  <si>
    <t>leucomystax</t>
  </si>
  <si>
    <t>T946</t>
  </si>
  <si>
    <t>Pyxicephalus</t>
  </si>
  <si>
    <t>adspersus</t>
  </si>
  <si>
    <t>T716</t>
  </si>
  <si>
    <t>Rana</t>
  </si>
  <si>
    <t>erythraea</t>
  </si>
  <si>
    <t>T719</t>
  </si>
  <si>
    <t>Ebenavia</t>
  </si>
  <si>
    <t>inunguis</t>
  </si>
  <si>
    <t>T057</t>
  </si>
  <si>
    <t>Eublepharis</t>
  </si>
  <si>
    <t>macularius</t>
  </si>
  <si>
    <t>T986</t>
  </si>
  <si>
    <t>Eublepharis macuarius</t>
  </si>
  <si>
    <t>lawender hi yellow</t>
  </si>
  <si>
    <t>T850</t>
  </si>
  <si>
    <t>Gekko</t>
  </si>
  <si>
    <t>T306</t>
  </si>
  <si>
    <t>T307</t>
  </si>
  <si>
    <t>Hemidactylus</t>
  </si>
  <si>
    <t>frenatus</t>
  </si>
  <si>
    <t>T065</t>
  </si>
  <si>
    <t>Hemitheconyx</t>
  </si>
  <si>
    <t>caudicinctus</t>
  </si>
  <si>
    <t>T067</t>
  </si>
  <si>
    <t>Oedura</t>
  </si>
  <si>
    <t>monilis</t>
  </si>
  <si>
    <t>T478</t>
  </si>
  <si>
    <t>Phelsuma</t>
  </si>
  <si>
    <t>klemmeri</t>
  </si>
  <si>
    <t>T361</t>
  </si>
  <si>
    <t>Phelsuma madagascariensis</t>
  </si>
  <si>
    <t>grandis</t>
  </si>
  <si>
    <t>T711</t>
  </si>
  <si>
    <t>T369</t>
  </si>
  <si>
    <t>T458</t>
  </si>
  <si>
    <t>T687</t>
  </si>
  <si>
    <t>Rhacodactylus</t>
  </si>
  <si>
    <t>ciliatus</t>
  </si>
  <si>
    <t>T247</t>
  </si>
  <si>
    <t>Teratoscincus roborowski</t>
  </si>
  <si>
    <t>roborowski</t>
  </si>
  <si>
    <t>T904</t>
  </si>
  <si>
    <t>Anolis</t>
  </si>
  <si>
    <t>equestris</t>
  </si>
  <si>
    <t>T409</t>
  </si>
  <si>
    <t>Basiliscus</t>
  </si>
  <si>
    <t>plumifrons</t>
  </si>
  <si>
    <t>T353</t>
  </si>
  <si>
    <t>T701</t>
  </si>
  <si>
    <t>Iguana</t>
  </si>
  <si>
    <t>iguana blue</t>
  </si>
  <si>
    <t>T709</t>
  </si>
  <si>
    <t>Igunana</t>
  </si>
  <si>
    <t>iguana red</t>
  </si>
  <si>
    <t>T219</t>
  </si>
  <si>
    <t>Sceloporus</t>
  </si>
  <si>
    <t>malachiticus</t>
  </si>
  <si>
    <t>T713</t>
  </si>
  <si>
    <t>Achatina</t>
  </si>
  <si>
    <t>fulica</t>
  </si>
  <si>
    <t>T195</t>
  </si>
  <si>
    <t>Aphonopelma</t>
  </si>
  <si>
    <t>seemani</t>
  </si>
  <si>
    <t>T545</t>
  </si>
  <si>
    <t>Brachypelma</t>
  </si>
  <si>
    <t>smithi</t>
  </si>
  <si>
    <t>T723</t>
  </si>
  <si>
    <t>T547</t>
  </si>
  <si>
    <t>T549</t>
  </si>
  <si>
    <t>T771</t>
  </si>
  <si>
    <t>Euathlus pulcherrimaklaasi</t>
  </si>
  <si>
    <t>blue</t>
  </si>
  <si>
    <t>K675</t>
  </si>
  <si>
    <t>Goniopsis</t>
  </si>
  <si>
    <t>pelii</t>
  </si>
  <si>
    <t>T952</t>
  </si>
  <si>
    <t>Gromphadorhina</t>
  </si>
  <si>
    <t>portentosa</t>
  </si>
  <si>
    <t>T416</t>
  </si>
  <si>
    <t>Heterometrus</t>
  </si>
  <si>
    <t>petersi</t>
  </si>
  <si>
    <t>T599</t>
  </si>
  <si>
    <t>petersii</t>
  </si>
  <si>
    <t>T589</t>
  </si>
  <si>
    <t>Heteropteryx</t>
  </si>
  <si>
    <t>dilatata male</t>
  </si>
  <si>
    <t>T665</t>
  </si>
  <si>
    <t>Heteroscodra</t>
  </si>
  <si>
    <t>maculata</t>
  </si>
  <si>
    <t>T939</t>
  </si>
  <si>
    <t>Hysterocrates</t>
  </si>
  <si>
    <t>hercules</t>
  </si>
  <si>
    <t>T702</t>
  </si>
  <si>
    <t>Luculus</t>
  </si>
  <si>
    <t>terrestris</t>
  </si>
  <si>
    <t>M836</t>
  </si>
  <si>
    <t>Paguristes</t>
  </si>
  <si>
    <t>species (zebra hermitcrab)</t>
  </si>
  <si>
    <t>T967</t>
  </si>
  <si>
    <t>Phormictopus</t>
  </si>
  <si>
    <t>canserides</t>
  </si>
  <si>
    <t>T715</t>
  </si>
  <si>
    <t>Rhopalurus</t>
  </si>
  <si>
    <t>junceus</t>
  </si>
  <si>
    <t>T140</t>
  </si>
  <si>
    <t>Boa</t>
  </si>
  <si>
    <t>constrictor</t>
  </si>
  <si>
    <t>T662</t>
  </si>
  <si>
    <t>constrictor albino</t>
  </si>
  <si>
    <t>T907</t>
  </si>
  <si>
    <t>Candoia</t>
  </si>
  <si>
    <t>paulsoni</t>
  </si>
  <si>
    <t>G178</t>
  </si>
  <si>
    <t>Corallus</t>
  </si>
  <si>
    <t>hortulanus</t>
  </si>
  <si>
    <t>G112</t>
  </si>
  <si>
    <t>Elaphe</t>
  </si>
  <si>
    <t>bimaculata</t>
  </si>
  <si>
    <t>T118</t>
  </si>
  <si>
    <t>guttata</t>
  </si>
  <si>
    <t>T120</t>
  </si>
  <si>
    <t>guttata 1,0</t>
  </si>
  <si>
    <t>G103</t>
  </si>
  <si>
    <t>guttata albino</t>
  </si>
  <si>
    <t>G142</t>
  </si>
  <si>
    <t>G143</t>
  </si>
  <si>
    <t>G097</t>
  </si>
  <si>
    <t>G153</t>
  </si>
  <si>
    <t>guttata snow</t>
  </si>
  <si>
    <t>G032</t>
  </si>
  <si>
    <t>radiata</t>
  </si>
  <si>
    <t>T590</t>
  </si>
  <si>
    <t>Eryx</t>
  </si>
  <si>
    <t>colubrinus loveridgei</t>
  </si>
  <si>
    <t>T103</t>
  </si>
  <si>
    <t>Lampropeltis</t>
  </si>
  <si>
    <t>getulus californiae</t>
  </si>
  <si>
    <t>T108</t>
  </si>
  <si>
    <t>getulus goini</t>
  </si>
  <si>
    <t>T117</t>
  </si>
  <si>
    <t>triangulum cambeli</t>
  </si>
  <si>
    <t>T109</t>
  </si>
  <si>
    <t>triangulum hondurens</t>
  </si>
  <si>
    <t>T114</t>
  </si>
  <si>
    <t>triangulum sinaloae</t>
  </si>
  <si>
    <t>T949</t>
  </si>
  <si>
    <t>Morelia</t>
  </si>
  <si>
    <t>spilota variegata</t>
  </si>
  <si>
    <t>T153</t>
  </si>
  <si>
    <t>Python</t>
  </si>
  <si>
    <t>curtus</t>
  </si>
  <si>
    <t>T150</t>
  </si>
  <si>
    <t>molurus bivittatus</t>
  </si>
  <si>
    <t>T634</t>
  </si>
  <si>
    <t>molurus granit</t>
  </si>
  <si>
    <t>T302</t>
  </si>
  <si>
    <t>regius</t>
  </si>
  <si>
    <t>T722</t>
  </si>
  <si>
    <t>T633</t>
  </si>
  <si>
    <t>regius albino</t>
  </si>
  <si>
    <t>T152</t>
  </si>
  <si>
    <t>Python molurus</t>
  </si>
  <si>
    <t>bivittatus albino</t>
  </si>
  <si>
    <t>T160</t>
  </si>
  <si>
    <t>Sanzinia</t>
  </si>
  <si>
    <t>madagascariensis</t>
  </si>
  <si>
    <t>T287</t>
  </si>
  <si>
    <t>Emydura</t>
  </si>
  <si>
    <t>subglobosa</t>
  </si>
  <si>
    <t>9067</t>
  </si>
  <si>
    <t>Graptemys</t>
  </si>
  <si>
    <t>kohni</t>
  </si>
  <si>
    <t>9240</t>
  </si>
  <si>
    <t>ouachitensis</t>
  </si>
  <si>
    <t>9086</t>
  </si>
  <si>
    <t>pseudogeographica</t>
  </si>
  <si>
    <t>T658</t>
  </si>
  <si>
    <t>Macrochelodina</t>
  </si>
  <si>
    <t>rugosa</t>
  </si>
  <si>
    <t>9099</t>
  </si>
  <si>
    <t>Mauremys</t>
  </si>
  <si>
    <t>reevesii</t>
  </si>
  <si>
    <t>T401</t>
  </si>
  <si>
    <t>Podocnemis</t>
  </si>
  <si>
    <t>unifilis</t>
  </si>
  <si>
    <t>T186</t>
  </si>
  <si>
    <t>Pseudemys</t>
  </si>
  <si>
    <t>concinna hieroglyphica</t>
  </si>
  <si>
    <t>T548</t>
  </si>
  <si>
    <t>Agrionemys</t>
  </si>
  <si>
    <t>horsfieldii</t>
  </si>
  <si>
    <t>T954</t>
  </si>
  <si>
    <t>Geochelone</t>
  </si>
  <si>
    <t>pardalis</t>
  </si>
  <si>
    <t>T953</t>
  </si>
  <si>
    <t>T607</t>
  </si>
  <si>
    <t>Kinixys</t>
  </si>
  <si>
    <t>belliana</t>
  </si>
  <si>
    <t>T539</t>
  </si>
  <si>
    <t>Varanus</t>
  </si>
  <si>
    <t>exanthematicus</t>
  </si>
  <si>
    <t>T613</t>
  </si>
  <si>
    <t>timorensis</t>
  </si>
  <si>
    <t>9220</t>
  </si>
  <si>
    <t>Ambystoma</t>
  </si>
  <si>
    <t>tigrinum mavortium</t>
  </si>
  <si>
    <t>9223</t>
  </si>
  <si>
    <t>9243</t>
  </si>
  <si>
    <t>tigrinum neoten</t>
  </si>
  <si>
    <t>T706</t>
  </si>
  <si>
    <t>Ameiva</t>
  </si>
  <si>
    <t>ameiva</t>
  </si>
  <si>
    <t>T422</t>
  </si>
  <si>
    <t>Chalcides</t>
  </si>
  <si>
    <t>ocellatus</t>
  </si>
  <si>
    <t>T295</t>
  </si>
  <si>
    <t>Dasia</t>
  </si>
  <si>
    <t>olivacea</t>
  </si>
  <si>
    <t>T420</t>
  </si>
  <si>
    <t>Eumeces</t>
  </si>
  <si>
    <t>schneideri</t>
  </si>
  <si>
    <t>T643</t>
  </si>
  <si>
    <t>Heloderma</t>
  </si>
  <si>
    <t>horridum horridum cb 2008</t>
  </si>
  <si>
    <t>T720</t>
  </si>
  <si>
    <t>suspectum cinctum 1,1</t>
  </si>
  <si>
    <t>T664</t>
  </si>
  <si>
    <t>Paleosuchus</t>
  </si>
  <si>
    <t>palpebrosus</t>
  </si>
  <si>
    <t>T299</t>
  </si>
  <si>
    <t>Riopa</t>
  </si>
  <si>
    <t>fernandi</t>
  </si>
  <si>
    <t>T775</t>
  </si>
  <si>
    <t>Takydromus</t>
  </si>
  <si>
    <t>sexlineatus</t>
  </si>
  <si>
    <t>T240</t>
  </si>
  <si>
    <t>Tribolonotus</t>
  </si>
  <si>
    <t>novaeguineae</t>
  </si>
  <si>
    <t>T703</t>
  </si>
  <si>
    <t>Zonosaurus</t>
  </si>
  <si>
    <t>karsteni</t>
  </si>
  <si>
    <t>FRÖSCHE</t>
  </si>
  <si>
    <t>CHAMÄLEONS</t>
  </si>
  <si>
    <t>GECKOS</t>
  </si>
  <si>
    <t>LEGUANE</t>
  </si>
  <si>
    <t>WIRBELLOSE</t>
  </si>
  <si>
    <t>SCHLANGEN</t>
  </si>
  <si>
    <t>WASSERSCHILDKRÖTEN</t>
  </si>
  <si>
    <t>LANDSCHILDRÖTEN</t>
  </si>
  <si>
    <t>Lat. Name</t>
  </si>
  <si>
    <t>Art</t>
  </si>
  <si>
    <t>AGAMEN</t>
  </si>
  <si>
    <t>SONSTIGE AMPHIBIEN</t>
  </si>
  <si>
    <t>SONSTIGE ECHSEN</t>
  </si>
  <si>
    <t>WARANE</t>
  </si>
  <si>
    <t>Jemenchamäleon</t>
  </si>
  <si>
    <t xml:space="preserve">6-8 cm </t>
  </si>
  <si>
    <t xml:space="preserve"> L   </t>
  </si>
  <si>
    <t xml:space="preserve"> M   </t>
  </si>
  <si>
    <t xml:space="preserve">5-8 cm </t>
  </si>
  <si>
    <t xml:space="preserve">Ruderfrosch   </t>
  </si>
  <si>
    <t xml:space="preserve">5-7 cm </t>
  </si>
  <si>
    <t xml:space="preserve">3-5 cm </t>
  </si>
  <si>
    <t xml:space="preserve">Leopardgecko  </t>
  </si>
  <si>
    <t xml:space="preserve">adult  </t>
  </si>
  <si>
    <t xml:space="preserve">Roter Leguan  </t>
  </si>
  <si>
    <t xml:space="preserve">Vogelspinne   </t>
  </si>
  <si>
    <t xml:space="preserve">4-7 cm </t>
  </si>
  <si>
    <t xml:space="preserve">m - l  </t>
  </si>
  <si>
    <t xml:space="preserve">7-8 cm </t>
  </si>
  <si>
    <t xml:space="preserve">5-6 cm </t>
  </si>
  <si>
    <t xml:space="preserve">4-5 cm </t>
  </si>
  <si>
    <t xml:space="preserve">6 cm   </t>
  </si>
  <si>
    <t xml:space="preserve">Pazifik-Boa   </t>
  </si>
  <si>
    <t xml:space="preserve">Kettennatter  </t>
  </si>
  <si>
    <t xml:space="preserve">Königsnatter  </t>
  </si>
  <si>
    <t xml:space="preserve">Rautenpython  </t>
  </si>
  <si>
    <t xml:space="preserve">Tigerpython   </t>
  </si>
  <si>
    <t xml:space="preserve">75 cm  </t>
  </si>
  <si>
    <t xml:space="preserve">Königspython  </t>
  </si>
  <si>
    <t xml:space="preserve">45 cm  </t>
  </si>
  <si>
    <t xml:space="preserve">baby   </t>
  </si>
  <si>
    <t xml:space="preserve">7-9 cm </t>
  </si>
  <si>
    <t xml:space="preserve">Steppenwaran  </t>
  </si>
  <si>
    <t xml:space="preserve">Timor Waran   </t>
  </si>
  <si>
    <t xml:space="preserve">Berberskink   </t>
  </si>
  <si>
    <t xml:space="preserve">Adult  </t>
  </si>
  <si>
    <t xml:space="preserve">Prachtskink   </t>
  </si>
  <si>
    <t xml:space="preserve">30 cm  </t>
  </si>
  <si>
    <t xml:space="preserve">Dreihornchamäleon </t>
  </si>
  <si>
    <t xml:space="preserve">L 8-10 cm  </t>
  </si>
  <si>
    <t xml:space="preserve">Pantherchamäleon  </t>
  </si>
  <si>
    <t xml:space="preserve">1,5-2 cm   </t>
  </si>
  <si>
    <t xml:space="preserve">adult 3 cm </t>
  </si>
  <si>
    <t xml:space="preserve">4 - 5 cm   </t>
  </si>
  <si>
    <t xml:space="preserve">7-10 cm </t>
  </si>
  <si>
    <t xml:space="preserve">Fettschwanzgeckos </t>
  </si>
  <si>
    <t xml:space="preserve">Streifenbasilisk  </t>
  </si>
  <si>
    <t xml:space="preserve"> 5-7 cm  </t>
  </si>
  <si>
    <t xml:space="preserve">11-15 cm   </t>
  </si>
  <si>
    <t xml:space="preserve">20-25 cm   </t>
  </si>
  <si>
    <t xml:space="preserve"> 30 cm   </t>
  </si>
  <si>
    <t xml:space="preserve">30-40 cm   </t>
  </si>
  <si>
    <t xml:space="preserve">7 - 8 cm   </t>
  </si>
  <si>
    <t xml:space="preserve"> 6-8 cm  </t>
  </si>
  <si>
    <t xml:space="preserve">10-15 cm   </t>
  </si>
  <si>
    <t xml:space="preserve">adult   </t>
  </si>
  <si>
    <t xml:space="preserve">Tigersalamander   </t>
  </si>
  <si>
    <t xml:space="preserve">12-15 cm   </t>
  </si>
  <si>
    <t xml:space="preserve">9 - 11 cm  </t>
  </si>
  <si>
    <t xml:space="preserve">70-80 cm   </t>
  </si>
  <si>
    <t xml:space="preserve">25-35 cm   </t>
  </si>
  <si>
    <t>Segelechse</t>
  </si>
  <si>
    <t>S-M</t>
  </si>
  <si>
    <t>8-10 cm</t>
  </si>
  <si>
    <t xml:space="preserve">  </t>
  </si>
  <si>
    <t xml:space="preserve">Phyllobates bicolor  </t>
  </si>
  <si>
    <t xml:space="preserve">Südlicher Tomatenfrosch  </t>
  </si>
  <si>
    <t>Dreistreifen-Blattsteiger</t>
  </si>
  <si>
    <t xml:space="preserve">   </t>
  </si>
  <si>
    <t xml:space="preserve">Indischer Ochsenfrosch   </t>
  </si>
  <si>
    <t xml:space="preserve">M  </t>
  </si>
  <si>
    <t>Korallenfinger</t>
  </si>
  <si>
    <t xml:space="preserve">L  </t>
  </si>
  <si>
    <t>Papuanischer Riesenlaubfrosch</t>
  </si>
  <si>
    <t xml:space="preserve">Gestreifter Blattsteigerfrosch   </t>
  </si>
  <si>
    <t xml:space="preserve">NZ </t>
  </si>
  <si>
    <t xml:space="preserve">Leopardgecko hi yellow   </t>
  </si>
  <si>
    <t xml:space="preserve">Streifengecko </t>
  </si>
  <si>
    <t>Asiatischer Hausgecko</t>
  </si>
  <si>
    <t xml:space="preserve">Westafrikanischer Lidgecko   </t>
  </si>
  <si>
    <t>Blaue Bambus-Taggecko</t>
  </si>
  <si>
    <t xml:space="preserve">Taggecko  </t>
  </si>
  <si>
    <t xml:space="preserve">XL </t>
  </si>
  <si>
    <t>Neuekaledonischer Riesengecko</t>
  </si>
  <si>
    <t xml:space="preserve">Chinesischer Wundergecko </t>
  </si>
  <si>
    <t xml:space="preserve">Stirnlappenbasilisk  </t>
  </si>
  <si>
    <t>M-L</t>
  </si>
  <si>
    <t xml:space="preserve">Grüner Leguan, var. blau </t>
  </si>
  <si>
    <t xml:space="preserve"> 50-70 cm   </t>
  </si>
  <si>
    <t xml:space="preserve">Grüner Stachelleguan </t>
  </si>
  <si>
    <t xml:space="preserve">Riesenachatschnecke  </t>
  </si>
  <si>
    <t xml:space="preserve"> 1 cm</t>
  </si>
  <si>
    <t xml:space="preserve"> 1,5-2 cm   </t>
  </si>
  <si>
    <t xml:space="preserve"> 2-3,5 cm   </t>
  </si>
  <si>
    <t xml:space="preserve">Madagaskar-Fauchschabe   </t>
  </si>
  <si>
    <t>Blauer Riesenskorpion</t>
  </si>
  <si>
    <t xml:space="preserve">s  </t>
  </si>
  <si>
    <t>Paguristes species (zebra hermitcrab)</t>
  </si>
  <si>
    <t xml:space="preserve">Königsboa </t>
  </si>
  <si>
    <t>Königs boa</t>
  </si>
  <si>
    <t xml:space="preserve">Gartenboa </t>
  </si>
  <si>
    <t xml:space="preserve"> 20-30 cm   </t>
  </si>
  <si>
    <t>Kornnatter</t>
  </si>
  <si>
    <t xml:space="preserve"> 40-50 cm   </t>
  </si>
  <si>
    <t xml:space="preserve"> 70-80 cm   </t>
  </si>
  <si>
    <t xml:space="preserve"> 90-100 cm  </t>
  </si>
  <si>
    <t xml:space="preserve"> adult male </t>
  </si>
  <si>
    <t xml:space="preserve"> 25-35 cm   </t>
  </si>
  <si>
    <t xml:space="preserve"> 20-25 cm   </t>
  </si>
  <si>
    <t xml:space="preserve"> 25-30 cm   </t>
  </si>
  <si>
    <t>Buntpython</t>
  </si>
  <si>
    <t xml:space="preserve"> baby</t>
  </si>
  <si>
    <t xml:space="preserve"> 40-60 cm   </t>
  </si>
  <si>
    <t xml:space="preserve">Madagaskar-Hundskopfboa  </t>
  </si>
  <si>
    <t>Rote Spitzkopfschildkröte</t>
  </si>
  <si>
    <t xml:space="preserve">Siebenrock-Schlangenhalsschildkröte  </t>
  </si>
  <si>
    <t xml:space="preserve">Chin.Dreikielschildkröte </t>
  </si>
  <si>
    <t xml:space="preserve">Terekay-Schienenschildkröte  </t>
  </si>
  <si>
    <t xml:space="preserve">Steppenschildkröte   </t>
  </si>
  <si>
    <t xml:space="preserve">Pantherschildkröte   </t>
  </si>
  <si>
    <t xml:space="preserve">Glattrand-Gelenkschildkröte  </t>
  </si>
  <si>
    <t>Gefleckte Walzenskink</t>
  </si>
  <si>
    <t xml:space="preserve">Olivfarbener Baumskink   </t>
  </si>
  <si>
    <t>adult,  2011</t>
  </si>
  <si>
    <t>Sechsstreifen-Langschwanzeidechse</t>
  </si>
  <si>
    <t xml:space="preserve">Neuguinea-Helmskink  </t>
  </si>
  <si>
    <t>Lieferant PA</t>
  </si>
  <si>
    <r>
      <rPr>
        <sz val="14"/>
        <color rgb="FF0070C0"/>
        <rFont val="Arial Black"/>
        <family val="2"/>
      </rPr>
      <t>AQUA</t>
    </r>
    <r>
      <rPr>
        <sz val="14"/>
        <color theme="3" tint="0.39997558519241921"/>
        <rFont val="Arial Black"/>
        <family val="2"/>
      </rPr>
      <t xml:space="preserve"> </t>
    </r>
    <r>
      <rPr>
        <sz val="14"/>
        <color rgb="FF92D050"/>
        <rFont val="Arial Black"/>
        <family val="2"/>
      </rPr>
      <t>ZOO</t>
    </r>
    <r>
      <rPr>
        <sz val="14"/>
        <color theme="1"/>
        <rFont val="Arial Black"/>
        <family val="2"/>
      </rPr>
      <t xml:space="preserve"> </t>
    </r>
    <r>
      <rPr>
        <sz val="14"/>
        <color rgb="FFC00000"/>
        <rFont val="Arial Black"/>
        <family val="2"/>
      </rPr>
      <t>HÖLLER</t>
    </r>
    <r>
      <rPr>
        <sz val="14"/>
        <color theme="1"/>
        <rFont val="Arial Black"/>
        <family val="2"/>
      </rPr>
      <t xml:space="preserve"> </t>
    </r>
    <r>
      <rPr>
        <sz val="14"/>
        <color theme="0"/>
        <rFont val="Arial Black"/>
        <family val="2"/>
      </rPr>
      <t>STOCKLISTE  Lieferant PA</t>
    </r>
  </si>
  <si>
    <t>Großhandel für Reptilien,Viele EU Nachzuchten</t>
  </si>
  <si>
    <t>Lieferzeit 1-2 Wochen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</si>
</sst>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0.000"/>
    <numFmt numFmtId="166" formatCode="_ &quot;€&quot;\ * #,##0.00_ ;_ &quot;€&quot;\ * \-#,##0.00_ ;_ &quot;€&quot;\ * &quot;-&quot;??_ ;_ @_ "/>
    <numFmt numFmtId="167" formatCode="[$€-2]\ #,##0.00"/>
    <numFmt numFmtId="168" formatCode="[$€-2]\ #,##0.00;[Red]\-[$€-2]\ #,##0.00"/>
    <numFmt numFmtId="169" formatCode="_-&quot;€&quot;\ * #,##0.00_-;_-&quot;€&quot;\ * #,##0.00\-;_-&quot;€&quot;\ * &quot;-&quot;??_-;_-@_-"/>
    <numFmt numFmtId="170" formatCode="_-* #,##0.00\ &quot;Kč&quot;_-;\-* #,##0.00\ &quot;Kč&quot;_-;_-* &quot;-&quot;??\ &quot;Kč&quot;_-;_-@_-"/>
    <numFmt numFmtId="171" formatCode="#,##0.00\ [$EUR];\-#,##0.00\ [$EUR]"/>
    <numFmt numFmtId="172" formatCode="#,##0.00\ [$EUR-1]"/>
    <numFmt numFmtId="173" formatCode="#,##0.00\ [$EUR-41B]"/>
    <numFmt numFmtId="174" formatCode="_-* #,##0.00\ [$€-407]_-;\-* #,##0.00\ [$€-407]_-;_-* &quot;-&quot;??\ [$€-407]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  <charset val="238"/>
    </font>
    <font>
      <sz val="8"/>
      <color indexed="10"/>
      <name val="Arial"/>
      <family val="2"/>
    </font>
    <font>
      <sz val="10"/>
      <color indexed="8"/>
      <name val="Arial"/>
      <family val="2"/>
      <charset val="238"/>
    </font>
    <font>
      <sz val="10"/>
      <name val="Arial CE"/>
      <charset val="238"/>
    </font>
    <font>
      <sz val="10"/>
      <name val="Arial CE"/>
      <family val="2"/>
      <charset val="238"/>
    </font>
    <font>
      <sz val="10"/>
      <name val="Arial Black"/>
      <family val="2"/>
    </font>
    <font>
      <sz val="12"/>
      <color theme="1"/>
      <name val="Arial"/>
      <family val="2"/>
    </font>
    <font>
      <sz val="11"/>
      <color theme="1"/>
      <name val="Arial Black"/>
      <family val="2"/>
    </font>
    <font>
      <sz val="12"/>
      <color theme="1"/>
      <name val="Arial Black"/>
      <family val="2"/>
    </font>
    <font>
      <sz val="12"/>
      <name val="Arial Black"/>
      <family val="2"/>
    </font>
    <font>
      <sz val="14"/>
      <color theme="1"/>
      <name val="Arial Black"/>
      <family val="2"/>
    </font>
    <font>
      <sz val="14"/>
      <color theme="3" tint="0.39997558519241921"/>
      <name val="Arial Black"/>
      <family val="2"/>
    </font>
    <font>
      <sz val="14"/>
      <color rgb="FF92D050"/>
      <name val="Arial Black"/>
      <family val="2"/>
    </font>
    <font>
      <sz val="14"/>
      <color rgb="FFFF0000"/>
      <name val="Arial Black"/>
      <family val="2"/>
    </font>
    <font>
      <sz val="14"/>
      <name val="Arial Black"/>
      <family val="2"/>
    </font>
    <font>
      <sz val="12"/>
      <color indexed="9"/>
      <name val="Arial Black"/>
      <family val="2"/>
    </font>
    <font>
      <sz val="12"/>
      <color indexed="8"/>
      <name val="Arial Black"/>
      <family val="2"/>
    </font>
    <font>
      <sz val="16"/>
      <color theme="0"/>
      <name val="Arial Black"/>
      <family val="2"/>
    </font>
    <font>
      <sz val="12"/>
      <color theme="0"/>
      <name val="Arial Black"/>
      <family val="2"/>
    </font>
    <font>
      <sz val="22"/>
      <color theme="0"/>
      <name val="Arial Black"/>
      <family val="2"/>
    </font>
    <font>
      <sz val="24"/>
      <color theme="0"/>
      <name val="Arial Black"/>
      <family val="2"/>
    </font>
    <font>
      <sz val="12"/>
      <name val="Arial"/>
      <family val="2"/>
    </font>
    <font>
      <sz val="14"/>
      <color theme="0"/>
      <name val="Arial Black"/>
      <family val="2"/>
    </font>
    <font>
      <sz val="14"/>
      <color rgb="FF00B0F0"/>
      <name val="Arial Black"/>
      <family val="2"/>
    </font>
    <font>
      <sz val="11"/>
      <name val="Arial Black"/>
      <family val="2"/>
    </font>
    <font>
      <sz val="11"/>
      <color theme="0"/>
      <name val="Arial Black"/>
      <family val="2"/>
    </font>
    <font>
      <sz val="16"/>
      <name val="Arial Black"/>
      <family val="2"/>
    </font>
    <font>
      <u/>
      <sz val="12"/>
      <color indexed="12"/>
      <name val="Arial Black"/>
      <family val="2"/>
    </font>
    <font>
      <sz val="14"/>
      <color rgb="FF0070C0"/>
      <name val="Arial Black"/>
      <family val="2"/>
    </font>
    <font>
      <sz val="14"/>
      <color rgb="FFC00000"/>
      <name val="Arial Black"/>
      <family val="2"/>
    </font>
    <font>
      <sz val="8"/>
      <name val="Arial"/>
      <charset val="238"/>
    </font>
    <font>
      <sz val="11"/>
      <color rgb="FFFF0000"/>
      <name val="Arial Black"/>
      <family val="2"/>
    </font>
    <font>
      <sz val="12"/>
      <color rgb="FFFF0000"/>
      <name val="Arial Black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4" fillId="0" borderId="0"/>
    <xf numFmtId="170" fontId="5" fillId="0" borderId="0" applyFont="0" applyFill="0" applyBorder="0" applyAlignment="0" applyProtection="0"/>
    <xf numFmtId="0" fontId="6" fillId="0" borderId="0" applyProtection="0"/>
    <xf numFmtId="0" fontId="1" fillId="3" borderId="0" applyNumberFormat="0" applyBorder="0" applyAlignment="0" applyProtection="0"/>
  </cellStyleXfs>
  <cellXfs count="216">
    <xf numFmtId="0" fontId="0" fillId="0" borderId="0" xfId="0"/>
    <xf numFmtId="0" fontId="9" fillId="0" borderId="0" xfId="0" applyFont="1"/>
    <xf numFmtId="0" fontId="10" fillId="0" borderId="0" xfId="0" applyFont="1" applyFill="1"/>
    <xf numFmtId="0" fontId="11" fillId="2" borderId="0" xfId="0" applyFont="1" applyFill="1" applyBorder="1" applyAlignment="1">
      <alignment horizontal="center"/>
    </xf>
    <xf numFmtId="49" fontId="11" fillId="2" borderId="0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9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9" fillId="0" borderId="0" xfId="0" applyFont="1" applyAlignment="1">
      <alignment horizontal="right"/>
    </xf>
    <xf numFmtId="0" fontId="19" fillId="5" borderId="13" xfId="0" applyFont="1" applyFill="1" applyBorder="1" applyAlignment="1">
      <alignment horizontal="center"/>
    </xf>
    <xf numFmtId="0" fontId="20" fillId="5" borderId="14" xfId="0" applyFont="1" applyFill="1" applyBorder="1" applyAlignment="1">
      <alignment horizontal="center"/>
    </xf>
    <xf numFmtId="0" fontId="11" fillId="7" borderId="4" xfId="0" applyFont="1" applyFill="1" applyBorder="1" applyAlignment="1">
      <alignment horizontal="center"/>
    </xf>
    <xf numFmtId="0" fontId="11" fillId="8" borderId="4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164" fontId="11" fillId="8" borderId="5" xfId="1" applyFont="1" applyFill="1" applyBorder="1" applyAlignment="1">
      <alignment horizontal="right"/>
    </xf>
    <xf numFmtId="0" fontId="11" fillId="10" borderId="4" xfId="0" applyFont="1" applyFill="1" applyBorder="1" applyAlignment="1">
      <alignment horizontal="center"/>
    </xf>
    <xf numFmtId="0" fontId="11" fillId="10" borderId="0" xfId="0" applyFont="1" applyFill="1" applyBorder="1" applyAlignment="1">
      <alignment horizontal="center"/>
    </xf>
    <xf numFmtId="164" fontId="11" fillId="10" borderId="5" xfId="1" applyFont="1" applyFill="1" applyBorder="1" applyAlignment="1">
      <alignment horizontal="right"/>
    </xf>
    <xf numFmtId="0" fontId="11" fillId="11" borderId="4" xfId="0" applyFont="1" applyFill="1" applyBorder="1" applyAlignment="1">
      <alignment horizontal="center"/>
    </xf>
    <xf numFmtId="0" fontId="11" fillId="11" borderId="0" xfId="0" applyFont="1" applyFill="1" applyBorder="1" applyAlignment="1">
      <alignment horizontal="center"/>
    </xf>
    <xf numFmtId="164" fontId="11" fillId="11" borderId="5" xfId="1" applyFont="1" applyFill="1" applyBorder="1" applyAlignment="1">
      <alignment horizontal="right"/>
    </xf>
    <xf numFmtId="0" fontId="11" fillId="12" borderId="4" xfId="0" applyFont="1" applyFill="1" applyBorder="1" applyAlignment="1">
      <alignment horizontal="center"/>
    </xf>
    <xf numFmtId="0" fontId="11" fillId="12" borderId="0" xfId="0" applyFont="1" applyFill="1" applyBorder="1" applyAlignment="1">
      <alignment horizontal="center"/>
    </xf>
    <xf numFmtId="164" fontId="11" fillId="12" borderId="5" xfId="1" applyFont="1" applyFill="1" applyBorder="1" applyAlignment="1">
      <alignment horizontal="right"/>
    </xf>
    <xf numFmtId="0" fontId="19" fillId="5" borderId="13" xfId="0" applyFont="1" applyFill="1" applyBorder="1" applyAlignment="1">
      <alignment horizontal="center" vertical="center"/>
    </xf>
    <xf numFmtId="0" fontId="11" fillId="12" borderId="6" xfId="0" applyFont="1" applyFill="1" applyBorder="1" applyAlignment="1">
      <alignment horizontal="center"/>
    </xf>
    <xf numFmtId="0" fontId="11" fillId="12" borderId="7" xfId="0" applyFont="1" applyFill="1" applyBorder="1" applyAlignment="1">
      <alignment horizontal="center"/>
    </xf>
    <xf numFmtId="164" fontId="11" fillId="12" borderId="8" xfId="1" applyFont="1" applyFill="1" applyBorder="1" applyAlignment="1">
      <alignment horizontal="right"/>
    </xf>
    <xf numFmtId="0" fontId="23" fillId="12" borderId="10" xfId="0" applyFont="1" applyFill="1" applyBorder="1" applyAlignment="1">
      <alignment horizontal="center"/>
    </xf>
    <xf numFmtId="0" fontId="23" fillId="12" borderId="11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/>
    </xf>
    <xf numFmtId="0" fontId="23" fillId="11" borderId="11" xfId="0" applyFont="1" applyFill="1" applyBorder="1" applyAlignment="1">
      <alignment horizontal="center"/>
    </xf>
    <xf numFmtId="0" fontId="19" fillId="13" borderId="13" xfId="0" applyFont="1" applyFill="1" applyBorder="1" applyAlignment="1">
      <alignment horizontal="center" vertical="center"/>
    </xf>
    <xf numFmtId="0" fontId="20" fillId="13" borderId="14" xfId="0" applyFont="1" applyFill="1" applyBorder="1" applyAlignment="1">
      <alignment horizontal="center"/>
    </xf>
    <xf numFmtId="164" fontId="20" fillId="13" borderId="15" xfId="1" applyFont="1" applyFill="1" applyBorder="1" applyAlignment="1">
      <alignment horizontal="right"/>
    </xf>
    <xf numFmtId="164" fontId="20" fillId="13" borderId="15" xfId="1" applyFont="1" applyFill="1" applyBorder="1" applyAlignment="1">
      <alignment horizontal="center"/>
    </xf>
    <xf numFmtId="0" fontId="11" fillId="14" borderId="4" xfId="0" applyFont="1" applyFill="1" applyBorder="1" applyAlignment="1">
      <alignment horizontal="center"/>
    </xf>
    <xf numFmtId="0" fontId="11" fillId="8" borderId="1" xfId="0" applyFont="1" applyFill="1" applyBorder="1" applyAlignment="1">
      <alignment horizontal="center"/>
    </xf>
    <xf numFmtId="0" fontId="11" fillId="8" borderId="2" xfId="0" applyFont="1" applyFill="1" applyBorder="1" applyAlignment="1">
      <alignment horizontal="center"/>
    </xf>
    <xf numFmtId="164" fontId="11" fillId="8" borderId="3" xfId="1" applyFont="1" applyFill="1" applyBorder="1" applyAlignment="1">
      <alignment horizontal="right"/>
    </xf>
    <xf numFmtId="0" fontId="11" fillId="11" borderId="6" xfId="0" applyFont="1" applyFill="1" applyBorder="1" applyAlignment="1">
      <alignment horizontal="center"/>
    </xf>
    <xf numFmtId="0" fontId="11" fillId="11" borderId="7" xfId="0" applyFont="1" applyFill="1" applyBorder="1" applyAlignment="1">
      <alignment horizontal="center"/>
    </xf>
    <xf numFmtId="164" fontId="11" fillId="11" borderId="8" xfId="1" applyFont="1" applyFill="1" applyBorder="1" applyAlignment="1">
      <alignment horizontal="right"/>
    </xf>
    <xf numFmtId="0" fontId="24" fillId="15" borderId="12" xfId="0" applyFont="1" applyFill="1" applyBorder="1" applyAlignment="1">
      <alignment horizontal="center" vertical="center"/>
    </xf>
    <xf numFmtId="0" fontId="23" fillId="14" borderId="10" xfId="0" applyFont="1" applyFill="1" applyBorder="1" applyAlignment="1">
      <alignment horizontal="center"/>
    </xf>
    <xf numFmtId="0" fontId="23" fillId="14" borderId="11" xfId="0" applyFont="1" applyFill="1" applyBorder="1" applyAlignment="1">
      <alignment horizontal="center"/>
    </xf>
    <xf numFmtId="0" fontId="19" fillId="15" borderId="13" xfId="0" applyFont="1" applyFill="1" applyBorder="1" applyAlignment="1">
      <alignment horizontal="center" vertical="center"/>
    </xf>
    <xf numFmtId="0" fontId="20" fillId="15" borderId="14" xfId="0" applyFont="1" applyFill="1" applyBorder="1" applyAlignment="1">
      <alignment horizontal="center"/>
    </xf>
    <xf numFmtId="0" fontId="10" fillId="7" borderId="0" xfId="0" applyFont="1" applyFill="1" applyBorder="1" applyAlignment="1">
      <alignment horizontal="center"/>
    </xf>
    <xf numFmtId="164" fontId="10" fillId="7" borderId="5" xfId="1" applyFont="1" applyFill="1" applyBorder="1" applyAlignment="1">
      <alignment horizontal="right"/>
    </xf>
    <xf numFmtId="0" fontId="10" fillId="14" borderId="0" xfId="0" applyFont="1" applyFill="1" applyBorder="1" applyAlignment="1">
      <alignment horizontal="center"/>
    </xf>
    <xf numFmtId="164" fontId="10" fillId="14" borderId="5" xfId="1" applyFont="1" applyFill="1" applyBorder="1" applyAlignment="1">
      <alignment horizontal="right"/>
    </xf>
    <xf numFmtId="0" fontId="11" fillId="7" borderId="6" xfId="0" applyFont="1" applyFill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164" fontId="10" fillId="7" borderId="8" xfId="1" applyFont="1" applyFill="1" applyBorder="1" applyAlignment="1">
      <alignment horizontal="right"/>
    </xf>
    <xf numFmtId="164" fontId="20" fillId="5" borderId="15" xfId="1" applyFont="1" applyFill="1" applyBorder="1" applyAlignment="1">
      <alignment horizontal="center"/>
    </xf>
    <xf numFmtId="171" fontId="11" fillId="12" borderId="5" xfId="0" applyNumberFormat="1" applyFont="1" applyFill="1" applyBorder="1"/>
    <xf numFmtId="171" fontId="11" fillId="10" borderId="5" xfId="0" applyNumberFormat="1" applyFont="1" applyFill="1" applyBorder="1"/>
    <xf numFmtId="171" fontId="11" fillId="12" borderId="8" xfId="0" applyNumberFormat="1" applyFont="1" applyFill="1" applyBorder="1"/>
    <xf numFmtId="171" fontId="20" fillId="5" borderId="8" xfId="0" applyNumberFormat="1" applyFont="1" applyFill="1" applyBorder="1"/>
    <xf numFmtId="0" fontId="20" fillId="13" borderId="15" xfId="0" applyFont="1" applyFill="1" applyBorder="1" applyAlignment="1">
      <alignment horizontal="center"/>
    </xf>
    <xf numFmtId="0" fontId="20" fillId="13" borderId="13" xfId="0" applyFont="1" applyFill="1" applyBorder="1" applyAlignment="1">
      <alignment horizontal="center"/>
    </xf>
    <xf numFmtId="171" fontId="11" fillId="8" borderId="5" xfId="0" applyNumberFormat="1" applyFont="1" applyFill="1" applyBorder="1"/>
    <xf numFmtId="171" fontId="11" fillId="11" borderId="5" xfId="0" applyNumberFormat="1" applyFont="1" applyFill="1" applyBorder="1"/>
    <xf numFmtId="171" fontId="11" fillId="11" borderId="8" xfId="0" applyNumberFormat="1" applyFont="1" applyFill="1" applyBorder="1"/>
    <xf numFmtId="164" fontId="20" fillId="15" borderId="15" xfId="1" applyFont="1" applyFill="1" applyBorder="1" applyAlignment="1">
      <alignment horizontal="center"/>
    </xf>
    <xf numFmtId="0" fontId="20" fillId="15" borderId="13" xfId="0" applyFont="1" applyFill="1" applyBorder="1" applyAlignment="1">
      <alignment horizontal="center"/>
    </xf>
    <xf numFmtId="171" fontId="11" fillId="7" borderId="5" xfId="0" applyNumberFormat="1" applyFont="1" applyFill="1" applyBorder="1"/>
    <xf numFmtId="171" fontId="11" fillId="7" borderId="8" xfId="0" applyNumberFormat="1" applyFont="1" applyFill="1" applyBorder="1"/>
    <xf numFmtId="171" fontId="11" fillId="14" borderId="5" xfId="0" applyNumberFormat="1" applyFont="1" applyFill="1" applyBorder="1"/>
    <xf numFmtId="0" fontId="11" fillId="7" borderId="1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164" fontId="10" fillId="7" borderId="3" xfId="1" applyFont="1" applyFill="1" applyBorder="1" applyAlignment="1">
      <alignment horizontal="right"/>
    </xf>
    <xf numFmtId="0" fontId="9" fillId="2" borderId="0" xfId="0" applyFont="1" applyFill="1"/>
    <xf numFmtId="0" fontId="9" fillId="2" borderId="0" xfId="0" applyFont="1" applyFill="1" applyAlignment="1">
      <alignment horizontal="right"/>
    </xf>
    <xf numFmtId="0" fontId="10" fillId="2" borderId="0" xfId="0" applyFont="1" applyFill="1"/>
    <xf numFmtId="2" fontId="11" fillId="2" borderId="0" xfId="0" applyNumberFormat="1" applyFont="1" applyFill="1" applyBorder="1" applyAlignment="1">
      <alignment horizontal="right"/>
    </xf>
    <xf numFmtId="2" fontId="11" fillId="2" borderId="0" xfId="0" applyNumberFormat="1" applyFont="1" applyFill="1" applyBorder="1" applyAlignment="1">
      <alignment horizontal="center" vertical="center"/>
    </xf>
    <xf numFmtId="167" fontId="10" fillId="2" borderId="0" xfId="0" applyNumberFormat="1" applyFont="1" applyFill="1" applyBorder="1"/>
    <xf numFmtId="167" fontId="11" fillId="2" borderId="0" xfId="0" applyNumberFormat="1" applyFont="1" applyFill="1" applyBorder="1"/>
    <xf numFmtId="166" fontId="10" fillId="2" borderId="0" xfId="0" applyNumberFormat="1" applyFont="1" applyFill="1" applyBorder="1"/>
    <xf numFmtId="166" fontId="11" fillId="2" borderId="0" xfId="0" applyNumberFormat="1" applyFont="1" applyFill="1" applyBorder="1"/>
    <xf numFmtId="168" fontId="10" fillId="2" borderId="0" xfId="0" applyNumberFormat="1" applyFont="1" applyFill="1" applyBorder="1"/>
    <xf numFmtId="166" fontId="17" fillId="2" borderId="0" xfId="0" applyNumberFormat="1" applyFont="1" applyFill="1" applyBorder="1"/>
    <xf numFmtId="169" fontId="17" fillId="2" borderId="0" xfId="0" applyNumberFormat="1" applyFont="1" applyFill="1" applyBorder="1"/>
    <xf numFmtId="0" fontId="17" fillId="2" borderId="0" xfId="0" applyFont="1" applyFill="1" applyBorder="1" applyAlignment="1">
      <alignment wrapText="1"/>
    </xf>
    <xf numFmtId="169" fontId="17" fillId="2" borderId="0" xfId="0" applyNumberFormat="1" applyFont="1" applyFill="1" applyBorder="1" applyAlignment="1">
      <alignment horizontal="center"/>
    </xf>
    <xf numFmtId="166" fontId="18" fillId="2" borderId="0" xfId="0" applyNumberFormat="1" applyFont="1" applyFill="1" applyBorder="1"/>
    <xf numFmtId="0" fontId="11" fillId="2" borderId="0" xfId="0" applyFont="1" applyFill="1" applyBorder="1"/>
    <xf numFmtId="165" fontId="11" fillId="2" borderId="0" xfId="0" applyNumberFormat="1" applyFont="1" applyFill="1" applyBorder="1" applyAlignment="1">
      <alignment horizontal="center" vertical="center"/>
    </xf>
    <xf numFmtId="164" fontId="11" fillId="2" borderId="0" xfId="1" applyFont="1" applyFill="1" applyBorder="1" applyAlignment="1">
      <alignment horizontal="center"/>
    </xf>
    <xf numFmtId="164" fontId="11" fillId="2" borderId="0" xfId="1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26" fillId="12" borderId="4" xfId="0" applyFont="1" applyFill="1" applyBorder="1" applyProtection="1">
      <protection locked="0"/>
    </xf>
    <xf numFmtId="0" fontId="7" fillId="10" borderId="4" xfId="0" applyFont="1" applyFill="1" applyBorder="1" applyProtection="1">
      <protection locked="0"/>
    </xf>
    <xf numFmtId="0" fontId="20" fillId="5" borderId="13" xfId="0" applyFont="1" applyFill="1" applyBorder="1" applyAlignment="1" applyProtection="1">
      <alignment horizontal="center"/>
      <protection locked="0"/>
    </xf>
    <xf numFmtId="0" fontId="26" fillId="12" borderId="6" xfId="0" applyFont="1" applyFill="1" applyBorder="1" applyProtection="1">
      <protection locked="0"/>
    </xf>
    <xf numFmtId="0" fontId="26" fillId="8" borderId="4" xfId="0" applyFont="1" applyFill="1" applyBorder="1" applyProtection="1">
      <protection locked="0"/>
    </xf>
    <xf numFmtId="0" fontId="7" fillId="11" borderId="4" xfId="0" applyFont="1" applyFill="1" applyBorder="1" applyProtection="1">
      <protection locked="0"/>
    </xf>
    <xf numFmtId="0" fontId="20" fillId="13" borderId="14" xfId="0" applyFont="1" applyFill="1" applyBorder="1" applyAlignment="1" applyProtection="1">
      <alignment horizontal="center"/>
      <protection locked="0"/>
    </xf>
    <xf numFmtId="0" fontId="20" fillId="13" borderId="13" xfId="0" applyFont="1" applyFill="1" applyBorder="1" applyAlignment="1" applyProtection="1">
      <alignment horizontal="center"/>
      <protection locked="0"/>
    </xf>
    <xf numFmtId="0" fontId="7" fillId="11" borderId="6" xfId="0" applyFont="1" applyFill="1" applyBorder="1" applyProtection="1">
      <protection locked="0"/>
    </xf>
    <xf numFmtId="0" fontId="26" fillId="7" borderId="4" xfId="0" applyFont="1" applyFill="1" applyBorder="1" applyProtection="1">
      <protection locked="0"/>
    </xf>
    <xf numFmtId="0" fontId="7" fillId="14" borderId="4" xfId="0" applyFont="1" applyFill="1" applyBorder="1" applyProtection="1">
      <protection locked="0"/>
    </xf>
    <xf numFmtId="0" fontId="20" fillId="15" borderId="13" xfId="0" applyFont="1" applyFill="1" applyBorder="1" applyAlignment="1" applyProtection="1">
      <alignment horizontal="center"/>
      <protection locked="0"/>
    </xf>
    <xf numFmtId="0" fontId="26" fillId="7" borderId="6" xfId="0" applyFont="1" applyFill="1" applyBorder="1" applyProtection="1">
      <protection locked="0"/>
    </xf>
    <xf numFmtId="164" fontId="11" fillId="2" borderId="8" xfId="1" applyFont="1" applyFill="1" applyBorder="1" applyAlignment="1">
      <alignment horizontal="center"/>
    </xf>
    <xf numFmtId="164" fontId="11" fillId="2" borderId="13" xfId="1" applyFont="1" applyFill="1" applyBorder="1" applyAlignment="1">
      <alignment horizontal="center"/>
    </xf>
    <xf numFmtId="0" fontId="26" fillId="2" borderId="0" xfId="0" applyFont="1" applyFill="1"/>
    <xf numFmtId="49" fontId="11" fillId="2" borderId="0" xfId="0" applyNumberFormat="1" applyFont="1" applyFill="1" applyBorder="1" applyAlignment="1">
      <alignment horizontal="right" vertical="center"/>
    </xf>
    <xf numFmtId="49" fontId="11" fillId="2" borderId="0" xfId="0" applyNumberFormat="1" applyFont="1" applyFill="1" applyBorder="1" applyAlignment="1">
      <alignment vertical="center"/>
    </xf>
    <xf numFmtId="0" fontId="11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center" vertical="center"/>
    </xf>
    <xf numFmtId="1" fontId="11" fillId="2" borderId="0" xfId="2" applyNumberFormat="1" applyFont="1" applyFill="1" applyBorder="1" applyAlignment="1" applyProtection="1">
      <alignment horizontal="center" vertical="center"/>
    </xf>
    <xf numFmtId="0" fontId="20" fillId="5" borderId="6" xfId="0" applyFont="1" applyFill="1" applyBorder="1"/>
    <xf numFmtId="0" fontId="20" fillId="5" borderId="13" xfId="0" applyFont="1" applyFill="1" applyBorder="1" applyAlignment="1" applyProtection="1">
      <alignment horizontal="center" vertical="center"/>
      <protection locked="0"/>
    </xf>
    <xf numFmtId="164" fontId="20" fillId="5" borderId="15" xfId="1" applyFont="1" applyFill="1" applyBorder="1" applyAlignment="1">
      <alignment horizontal="center" vertical="center"/>
    </xf>
    <xf numFmtId="0" fontId="20" fillId="5" borderId="14" xfId="0" applyFont="1" applyFill="1" applyBorder="1" applyAlignment="1">
      <alignment horizontal="center" vertical="center"/>
    </xf>
    <xf numFmtId="0" fontId="20" fillId="5" borderId="13" xfId="0" applyFont="1" applyFill="1" applyBorder="1" applyAlignment="1">
      <alignment horizontal="center" vertical="center"/>
    </xf>
    <xf numFmtId="164" fontId="2" fillId="2" borderId="0" xfId="2" applyNumberFormat="1" applyFill="1" applyBorder="1" applyAlignment="1" applyProtection="1">
      <alignment horizontal="center"/>
    </xf>
    <xf numFmtId="0" fontId="27" fillId="2" borderId="0" xfId="0" applyFont="1" applyFill="1"/>
    <xf numFmtId="164" fontId="11" fillId="2" borderId="3" xfId="1" applyFont="1" applyFill="1" applyBorder="1" applyAlignment="1">
      <alignment horizontal="center"/>
    </xf>
    <xf numFmtId="164" fontId="29" fillId="2" borderId="15" xfId="2" applyNumberFormat="1" applyFont="1" applyFill="1" applyBorder="1" applyAlignment="1" applyProtection="1">
      <alignment horizontal="center"/>
    </xf>
    <xf numFmtId="164" fontId="29" fillId="2" borderId="0" xfId="2" applyNumberFormat="1" applyFont="1" applyFill="1" applyBorder="1" applyAlignment="1" applyProtection="1">
      <alignment horizontal="center"/>
    </xf>
    <xf numFmtId="164" fontId="10" fillId="2" borderId="4" xfId="6" applyNumberFormat="1" applyFont="1" applyFill="1" applyBorder="1" applyAlignment="1">
      <alignment horizontal="right"/>
    </xf>
    <xf numFmtId="164" fontId="8" fillId="2" borderId="10" xfId="6" applyNumberFormat="1" applyFont="1" applyFill="1" applyBorder="1" applyAlignment="1" applyProtection="1">
      <protection locked="0"/>
    </xf>
    <xf numFmtId="164" fontId="10" fillId="2" borderId="6" xfId="6" applyNumberFormat="1" applyFont="1" applyFill="1" applyBorder="1" applyAlignment="1">
      <alignment horizontal="right"/>
    </xf>
    <xf numFmtId="164" fontId="8" fillId="2" borderId="11" xfId="6" applyNumberFormat="1" applyFont="1" applyFill="1" applyBorder="1" applyAlignment="1" applyProtection="1">
      <protection locked="0"/>
    </xf>
    <xf numFmtId="164" fontId="11" fillId="2" borderId="9" xfId="1" applyFont="1" applyFill="1" applyBorder="1" applyAlignment="1">
      <alignment horizontal="center"/>
    </xf>
    <xf numFmtId="164" fontId="11" fillId="2" borderId="11" xfId="1" applyFont="1" applyFill="1" applyBorder="1" applyAlignment="1">
      <alignment horizontal="center"/>
    </xf>
    <xf numFmtId="164" fontId="11" fillId="12" borderId="4" xfId="6" applyNumberFormat="1" applyFont="1" applyFill="1" applyBorder="1" applyAlignment="1">
      <alignment horizontal="center"/>
    </xf>
    <xf numFmtId="164" fontId="11" fillId="9" borderId="4" xfId="6" applyNumberFormat="1" applyFont="1" applyFill="1" applyBorder="1" applyAlignment="1">
      <alignment horizontal="center"/>
    </xf>
    <xf numFmtId="164" fontId="11" fillId="6" borderId="4" xfId="6" applyNumberFormat="1" applyFont="1" applyFill="1" applyBorder="1" applyAlignment="1">
      <alignment horizontal="center"/>
    </xf>
    <xf numFmtId="171" fontId="23" fillId="12" borderId="5" xfId="6" applyNumberFormat="1" applyFont="1" applyFill="1" applyBorder="1" applyAlignment="1">
      <alignment horizontal="center"/>
    </xf>
    <xf numFmtId="171" fontId="23" fillId="9" borderId="5" xfId="6" applyNumberFormat="1" applyFont="1" applyFill="1" applyBorder="1" applyAlignment="1">
      <alignment horizontal="center"/>
    </xf>
    <xf numFmtId="171" fontId="23" fillId="6" borderId="5" xfId="6" applyNumberFormat="1" applyFont="1" applyFill="1" applyBorder="1" applyAlignment="1">
      <alignment horizontal="center"/>
    </xf>
    <xf numFmtId="171" fontId="23" fillId="2" borderId="15" xfId="1" applyNumberFormat="1" applyFont="1" applyFill="1" applyBorder="1" applyAlignment="1">
      <alignment horizontal="center"/>
    </xf>
    <xf numFmtId="0" fontId="24" fillId="13" borderId="12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164" fontId="10" fillId="2" borderId="0" xfId="6" applyNumberFormat="1" applyFont="1" applyFill="1" applyBorder="1" applyAlignment="1">
      <alignment horizontal="center"/>
    </xf>
    <xf numFmtId="171" fontId="23" fillId="2" borderId="0" xfId="1" applyNumberFormat="1" applyFont="1" applyFill="1" applyBorder="1" applyAlignment="1">
      <alignment horizontal="center"/>
    </xf>
    <xf numFmtId="2" fontId="9" fillId="2" borderId="0" xfId="0" applyNumberFormat="1" applyFont="1" applyFill="1" applyAlignment="1">
      <alignment horizontal="center"/>
    </xf>
    <xf numFmtId="2" fontId="9" fillId="2" borderId="0" xfId="0" applyNumberFormat="1" applyFont="1" applyFill="1"/>
    <xf numFmtId="2" fontId="11" fillId="2" borderId="0" xfId="1" applyNumberFormat="1" applyFont="1" applyFill="1" applyBorder="1" applyAlignment="1">
      <alignment horizontal="center"/>
    </xf>
    <xf numFmtId="2" fontId="20" fillId="5" borderId="15" xfId="1" applyNumberFormat="1" applyFont="1" applyFill="1" applyBorder="1" applyAlignment="1">
      <alignment horizontal="center" vertical="center"/>
    </xf>
    <xf numFmtId="2" fontId="11" fillId="2" borderId="0" xfId="0" applyNumberFormat="1" applyFont="1" applyFill="1" applyBorder="1" applyAlignment="1">
      <alignment horizontal="center"/>
    </xf>
    <xf numFmtId="2" fontId="9" fillId="0" borderId="0" xfId="0" applyNumberFormat="1" applyFont="1" applyAlignment="1">
      <alignment horizontal="center"/>
    </xf>
    <xf numFmtId="174" fontId="9" fillId="2" borderId="0" xfId="0" applyNumberFormat="1" applyFont="1" applyFill="1" applyAlignment="1">
      <alignment horizontal="right"/>
    </xf>
    <xf numFmtId="174" fontId="11" fillId="2" borderId="0" xfId="0" applyNumberFormat="1" applyFont="1" applyFill="1" applyBorder="1" applyAlignment="1">
      <alignment horizontal="right"/>
    </xf>
    <xf numFmtId="174" fontId="11" fillId="2" borderId="0" xfId="0" applyNumberFormat="1" applyFont="1" applyFill="1" applyBorder="1"/>
    <xf numFmtId="174" fontId="11" fillId="2" borderId="0" xfId="1" applyNumberFormat="1" applyFont="1" applyFill="1" applyBorder="1" applyAlignment="1">
      <alignment horizontal="right"/>
    </xf>
    <xf numFmtId="174" fontId="20" fillId="5" borderId="15" xfId="1" applyNumberFormat="1" applyFont="1" applyFill="1" applyBorder="1" applyAlignment="1">
      <alignment horizontal="center" vertical="center"/>
    </xf>
    <xf numFmtId="174" fontId="9" fillId="0" borderId="0" xfId="0" applyNumberFormat="1" applyFont="1" applyAlignment="1">
      <alignment horizontal="right"/>
    </xf>
    <xf numFmtId="49" fontId="11" fillId="12" borderId="0" xfId="0" applyNumberFormat="1" applyFont="1" applyFill="1" applyBorder="1" applyAlignment="1">
      <alignment horizontal="center"/>
    </xf>
    <xf numFmtId="49" fontId="11" fillId="10" borderId="0" xfId="0" applyNumberFormat="1" applyFont="1" applyFill="1" applyBorder="1" applyAlignment="1">
      <alignment horizontal="center"/>
    </xf>
    <xf numFmtId="49" fontId="11" fillId="10" borderId="7" xfId="0" applyNumberFormat="1" applyFont="1" applyFill="1" applyBorder="1" applyAlignment="1">
      <alignment horizontal="center"/>
    </xf>
    <xf numFmtId="0" fontId="33" fillId="2" borderId="0" xfId="0" applyFont="1" applyFill="1"/>
    <xf numFmtId="0" fontId="33" fillId="2" borderId="0" xfId="0" applyFont="1" applyFill="1" applyAlignment="1">
      <alignment horizontal="center"/>
    </xf>
    <xf numFmtId="2" fontId="33" fillId="2" borderId="0" xfId="0" applyNumberFormat="1" applyFont="1" applyFill="1" applyAlignment="1">
      <alignment horizontal="center"/>
    </xf>
    <xf numFmtId="174" fontId="33" fillId="2" borderId="0" xfId="0" applyNumberFormat="1" applyFont="1" applyFill="1" applyAlignment="1">
      <alignment horizontal="right"/>
    </xf>
    <xf numFmtId="0" fontId="34" fillId="2" borderId="0" xfId="0" applyFont="1" applyFill="1"/>
    <xf numFmtId="0" fontId="32" fillId="2" borderId="0" xfId="0" applyFont="1" applyFill="1" applyBorder="1"/>
    <xf numFmtId="172" fontId="32" fillId="2" borderId="0" xfId="0" applyNumberFormat="1" applyFont="1" applyFill="1" applyBorder="1"/>
    <xf numFmtId="173" fontId="32" fillId="2" borderId="0" xfId="0" applyNumberFormat="1" applyFont="1" applyFill="1" applyBorder="1"/>
    <xf numFmtId="174" fontId="11" fillId="10" borderId="5" xfId="0" applyNumberFormat="1" applyFont="1" applyFill="1" applyBorder="1" applyAlignment="1">
      <alignment horizontal="center"/>
    </xf>
    <xf numFmtId="174" fontId="11" fillId="12" borderId="5" xfId="0" applyNumberFormat="1" applyFont="1" applyFill="1" applyBorder="1" applyAlignment="1">
      <alignment horizontal="center"/>
    </xf>
    <xf numFmtId="0" fontId="11" fillId="10" borderId="6" xfId="0" applyFont="1" applyFill="1" applyBorder="1" applyAlignment="1">
      <alignment horizontal="center"/>
    </xf>
    <xf numFmtId="0" fontId="11" fillId="10" borderId="7" xfId="0" applyFont="1" applyFill="1" applyBorder="1" applyAlignment="1">
      <alignment horizontal="center"/>
    </xf>
    <xf numFmtId="174" fontId="11" fillId="10" borderId="8" xfId="0" applyNumberFormat="1" applyFont="1" applyFill="1" applyBorder="1" applyAlignment="1">
      <alignment horizontal="center"/>
    </xf>
    <xf numFmtId="174" fontId="20" fillId="5" borderId="8" xfId="0" applyNumberFormat="1" applyFont="1" applyFill="1" applyBorder="1" applyAlignment="1">
      <alignment horizontal="center"/>
    </xf>
    <xf numFmtId="2" fontId="11" fillId="10" borderId="5" xfId="0" applyNumberFormat="1" applyFont="1" applyFill="1" applyBorder="1" applyAlignment="1">
      <alignment horizontal="center"/>
    </xf>
    <xf numFmtId="2" fontId="11" fillId="12" borderId="5" xfId="0" applyNumberFormat="1" applyFont="1" applyFill="1" applyBorder="1" applyAlignment="1">
      <alignment horizontal="center"/>
    </xf>
    <xf numFmtId="2" fontId="11" fillId="10" borderId="8" xfId="0" applyNumberFormat="1" applyFont="1" applyFill="1" applyBorder="1" applyAlignment="1">
      <alignment horizontal="center"/>
    </xf>
    <xf numFmtId="0" fontId="10" fillId="10" borderId="0" xfId="0" applyFont="1" applyFill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164" fontId="11" fillId="2" borderId="0" xfId="1" applyFont="1" applyFill="1" applyBorder="1" applyAlignment="1" applyProtection="1">
      <alignment horizontal="right"/>
      <protection locked="0"/>
    </xf>
    <xf numFmtId="164" fontId="11" fillId="2" borderId="0" xfId="1" applyFont="1" applyFill="1" applyBorder="1" applyAlignment="1" applyProtection="1">
      <alignment horizontal="center"/>
      <protection locked="0"/>
    </xf>
    <xf numFmtId="0" fontId="10" fillId="12" borderId="0" xfId="0" applyFont="1" applyFill="1" applyBorder="1" applyAlignment="1" applyProtection="1">
      <alignment horizontal="center"/>
      <protection locked="0"/>
    </xf>
    <xf numFmtId="0" fontId="10" fillId="10" borderId="7" xfId="0" applyFont="1" applyFill="1" applyBorder="1" applyAlignment="1" applyProtection="1">
      <alignment horizontal="center"/>
      <protection locked="0"/>
    </xf>
    <xf numFmtId="49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horizontal="center"/>
      <protection locked="0"/>
    </xf>
    <xf numFmtId="0" fontId="24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/>
    </xf>
    <xf numFmtId="171" fontId="23" fillId="2" borderId="0" xfId="6" applyNumberFormat="1" applyFont="1" applyFill="1" applyBorder="1" applyAlignment="1">
      <alignment horizontal="center"/>
    </xf>
    <xf numFmtId="0" fontId="28" fillId="4" borderId="13" xfId="0" applyFont="1" applyFill="1" applyBorder="1" applyAlignment="1">
      <alignment horizontal="center"/>
    </xf>
    <xf numFmtId="0" fontId="28" fillId="4" borderId="15" xfId="0" applyFont="1" applyFill="1" applyBorder="1" applyAlignment="1">
      <alignment horizontal="center"/>
    </xf>
    <xf numFmtId="0" fontId="22" fillId="15" borderId="13" xfId="0" applyFont="1" applyFill="1" applyBorder="1" applyAlignment="1">
      <alignment horizontal="center" vertical="center"/>
    </xf>
    <xf numFmtId="0" fontId="22" fillId="15" borderId="14" xfId="0" applyFont="1" applyFill="1" applyBorder="1" applyAlignment="1">
      <alignment horizontal="center" vertical="center"/>
    </xf>
    <xf numFmtId="0" fontId="22" fillId="15" borderId="15" xfId="0" applyFont="1" applyFill="1" applyBorder="1" applyAlignment="1">
      <alignment horizontal="center" vertical="center"/>
    </xf>
    <xf numFmtId="0" fontId="21" fillId="13" borderId="13" xfId="0" applyFont="1" applyFill="1" applyBorder="1" applyAlignment="1">
      <alignment horizontal="center" vertical="center"/>
    </xf>
    <xf numFmtId="0" fontId="21" fillId="13" borderId="14" xfId="0" applyFont="1" applyFill="1" applyBorder="1" applyAlignment="1">
      <alignment horizontal="center" vertical="center"/>
    </xf>
    <xf numFmtId="0" fontId="21" fillId="13" borderId="15" xfId="0" applyFont="1" applyFill="1" applyBorder="1" applyAlignment="1">
      <alignment horizontal="center" vertical="center"/>
    </xf>
    <xf numFmtId="164" fontId="11" fillId="2" borderId="1" xfId="1" applyFont="1" applyFill="1" applyBorder="1" applyAlignment="1">
      <alignment horizontal="center"/>
    </xf>
    <xf numFmtId="164" fontId="11" fillId="2" borderId="3" xfId="1" applyFont="1" applyFill="1" applyBorder="1" applyAlignment="1">
      <alignment horizontal="center"/>
    </xf>
    <xf numFmtId="164" fontId="11" fillId="2" borderId="6" xfId="1" applyFont="1" applyFill="1" applyBorder="1" applyAlignment="1">
      <alignment horizontal="center"/>
    </xf>
    <xf numFmtId="164" fontId="11" fillId="2" borderId="8" xfId="1" applyFont="1" applyFill="1" applyBorder="1" applyAlignment="1">
      <alignment horizontal="center"/>
    </xf>
    <xf numFmtId="171" fontId="23" fillId="2" borderId="14" xfId="1" applyNumberFormat="1" applyFont="1" applyFill="1" applyBorder="1" applyAlignment="1">
      <alignment horizontal="center"/>
    </xf>
    <xf numFmtId="171" fontId="23" fillId="2" borderId="15" xfId="1" applyNumberFormat="1" applyFont="1" applyFill="1" applyBorder="1" applyAlignment="1">
      <alignment horizontal="center"/>
    </xf>
    <xf numFmtId="164" fontId="29" fillId="2" borderId="14" xfId="2" applyNumberFormat="1" applyFont="1" applyFill="1" applyBorder="1" applyAlignment="1" applyProtection="1">
      <alignment horizontal="center"/>
    </xf>
    <xf numFmtId="164" fontId="29" fillId="2" borderId="15" xfId="2" applyNumberFormat="1" applyFont="1" applyFill="1" applyBorder="1" applyAlignment="1" applyProtection="1">
      <alignment horizontal="center"/>
    </xf>
    <xf numFmtId="0" fontId="28" fillId="4" borderId="14" xfId="0" applyFont="1" applyFill="1" applyBorder="1" applyAlignment="1">
      <alignment horizontal="center"/>
    </xf>
    <xf numFmtId="164" fontId="10" fillId="2" borderId="1" xfId="6" applyNumberFormat="1" applyFont="1" applyFill="1" applyBorder="1" applyAlignment="1" applyProtection="1">
      <alignment horizontal="center"/>
      <protection locked="0"/>
    </xf>
    <xf numFmtId="164" fontId="10" fillId="2" borderId="3" xfId="6" applyNumberFormat="1" applyFont="1" applyFill="1" applyBorder="1" applyAlignment="1" applyProtection="1">
      <alignment horizontal="center"/>
      <protection locked="0"/>
    </xf>
    <xf numFmtId="164" fontId="10" fillId="2" borderId="4" xfId="6" applyNumberFormat="1" applyFont="1" applyFill="1" applyBorder="1" applyAlignment="1" applyProtection="1">
      <alignment horizontal="center"/>
      <protection locked="0"/>
    </xf>
    <xf numFmtId="164" fontId="10" fillId="2" borderId="5" xfId="6" applyNumberFormat="1" applyFont="1" applyFill="1" applyBorder="1" applyAlignment="1" applyProtection="1">
      <alignment horizontal="center"/>
      <protection locked="0"/>
    </xf>
    <xf numFmtId="164" fontId="10" fillId="2" borderId="6" xfId="6" applyNumberFormat="1" applyFont="1" applyFill="1" applyBorder="1" applyAlignment="1" applyProtection="1">
      <alignment horizontal="center"/>
      <protection locked="0"/>
    </xf>
    <xf numFmtId="164" fontId="10" fillId="2" borderId="8" xfId="6" applyNumberFormat="1" applyFont="1" applyFill="1" applyBorder="1" applyAlignment="1" applyProtection="1">
      <alignment horizontal="center"/>
      <protection locked="0"/>
    </xf>
    <xf numFmtId="171" fontId="23" fillId="12" borderId="2" xfId="6" applyNumberFormat="1" applyFont="1" applyFill="1" applyBorder="1" applyAlignment="1">
      <alignment horizontal="center"/>
    </xf>
    <xf numFmtId="171" fontId="23" fillId="12" borderId="3" xfId="6" applyNumberFormat="1" applyFont="1" applyFill="1" applyBorder="1" applyAlignment="1">
      <alignment horizontal="center"/>
    </xf>
    <xf numFmtId="0" fontId="20" fillId="5" borderId="14" xfId="0" applyFont="1" applyFill="1" applyBorder="1" applyAlignment="1" applyProtection="1">
      <alignment horizontal="center" vertical="center"/>
    </xf>
    <xf numFmtId="0" fontId="20" fillId="5" borderId="6" xfId="0" applyFont="1" applyFill="1" applyBorder="1" applyAlignment="1" applyProtection="1">
      <alignment horizontal="center"/>
    </xf>
  </cellXfs>
  <cellStyles count="7">
    <cellStyle name="20 % - Akzent3" xfId="6" builtinId="38"/>
    <cellStyle name="Komma" xfId="1" builtinId="3"/>
    <cellStyle name="Link" xfId="2" builtinId="8"/>
    <cellStyle name="měny 2" xfId="4" xr:uid="{58500ABE-A5B8-45EF-922F-041360A1474F}"/>
    <cellStyle name="normální 2" xfId="3" xr:uid="{2FA589B9-771E-4DE4-A692-5E7EF97AAC3F}"/>
    <cellStyle name="normální_A.Q.A." xfId="5" xr:uid="{AFA23B86-C9D0-49A6-A6C6-202879F00A5A}"/>
    <cellStyle name="Standard" xfId="0" builtinId="0"/>
  </cellStyles>
  <dxfs count="0"/>
  <tableStyles count="0" defaultTableStyle="TableStyleMedium2" defaultPivotStyle="PivotStyleLight16"/>
  <colors>
    <mruColors>
      <color rgb="FFFF6600"/>
      <color rgb="FF00FFFF"/>
      <color rgb="FFFFE79B"/>
      <color rgb="FFFFF6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830611</xdr:colOff>
      <xdr:row>1</xdr:row>
      <xdr:rowOff>215900</xdr:rowOff>
    </xdr:from>
    <xdr:to>
      <xdr:col>10</xdr:col>
      <xdr:colOff>662348</xdr:colOff>
      <xdr:row>14</xdr:row>
      <xdr:rowOff>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743CA22A-203B-4172-B0D0-B9D98AE0D4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5511" y="457200"/>
          <a:ext cx="7286637" cy="3098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195611</xdr:colOff>
      <xdr:row>1</xdr:row>
      <xdr:rowOff>215900</xdr:rowOff>
    </xdr:from>
    <xdr:to>
      <xdr:col>12</xdr:col>
      <xdr:colOff>52748</xdr:colOff>
      <xdr:row>14</xdr:row>
      <xdr:rowOff>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45BF8B28-988D-4E3C-96BF-BDCB7EFF1F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25511" y="457200"/>
          <a:ext cx="7286637" cy="3098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quaristikzoohoeller@gmail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aquaristikzoohoelle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2604"/>
  <sheetViews>
    <sheetView topLeftCell="A6" zoomScale="60" zoomScaleNormal="60" workbookViewId="0">
      <selection activeCell="F29" sqref="F29"/>
    </sheetView>
  </sheetViews>
  <sheetFormatPr baseColWidth="10" defaultRowHeight="18.600000000000001" x14ac:dyDescent="0.45"/>
  <cols>
    <col min="1" max="1" width="6.21875" style="75" customWidth="1"/>
    <col min="2" max="2" width="74.5546875" style="7" customWidth="1"/>
    <col min="3" max="3" width="64.88671875" style="7" bestFit="1" customWidth="1"/>
    <col min="4" max="4" width="15.33203125" style="7" bestFit="1" customWidth="1"/>
    <col min="5" max="5" width="13.109375" style="7" bestFit="1" customWidth="1"/>
    <col min="6" max="6" width="15.33203125" style="8" bestFit="1" customWidth="1"/>
    <col min="7" max="7" width="20.88671875" style="9" bestFit="1" customWidth="1"/>
    <col min="8" max="8" width="20.88671875" style="2" bestFit="1" customWidth="1"/>
    <col min="9" max="12" width="11.5546875" style="75"/>
    <col min="13" max="13" width="9.33203125" style="75" hidden="1" customWidth="1"/>
    <col min="14" max="14" width="11.5546875" style="75" hidden="1" customWidth="1"/>
    <col min="15" max="47" width="11.5546875" style="75"/>
    <col min="48" max="16384" width="11.5546875" style="1"/>
  </cols>
  <sheetData>
    <row r="1" spans="2:8" s="75" customFormat="1" x14ac:dyDescent="0.45">
      <c r="B1" s="8"/>
      <c r="C1" s="8"/>
      <c r="D1" s="8"/>
      <c r="E1" s="8"/>
      <c r="F1" s="8"/>
      <c r="G1" s="76"/>
      <c r="H1" s="77"/>
    </row>
    <row r="2" spans="2:8" s="75" customFormat="1" ht="19.2" thickBot="1" x14ac:dyDescent="0.5">
      <c r="B2" s="8"/>
      <c r="C2" s="8"/>
      <c r="D2" s="8"/>
      <c r="E2" s="8"/>
      <c r="F2" s="8"/>
      <c r="G2" s="76"/>
      <c r="H2" s="77"/>
    </row>
    <row r="3" spans="2:8" ht="25.8" thickBot="1" x14ac:dyDescent="0.65">
      <c r="B3" s="189" t="s">
        <v>5488</v>
      </c>
      <c r="C3" s="190"/>
      <c r="D3" s="8"/>
      <c r="E3" s="8"/>
      <c r="G3" s="76"/>
      <c r="H3" s="77"/>
    </row>
    <row r="4" spans="2:8" x14ac:dyDescent="0.45">
      <c r="B4" s="127" t="s">
        <v>5485</v>
      </c>
      <c r="C4" s="128"/>
      <c r="D4" s="8"/>
      <c r="E4" s="8"/>
      <c r="G4" s="76"/>
      <c r="H4" s="77"/>
    </row>
    <row r="5" spans="2:8" x14ac:dyDescent="0.45">
      <c r="B5" s="127" t="s">
        <v>5486</v>
      </c>
      <c r="C5" s="128"/>
      <c r="D5" s="8"/>
      <c r="E5" s="8"/>
      <c r="G5" s="76"/>
      <c r="H5" s="77"/>
    </row>
    <row r="6" spans="2:8" ht="19.2" thickBot="1" x14ac:dyDescent="0.5">
      <c r="B6" s="129" t="s">
        <v>5487</v>
      </c>
      <c r="C6" s="130"/>
      <c r="D6" s="8"/>
      <c r="E6" s="8"/>
      <c r="G6" s="76"/>
      <c r="H6" s="77"/>
    </row>
    <row r="7" spans="2:8" x14ac:dyDescent="0.45">
      <c r="D7" s="8"/>
      <c r="E7" s="8"/>
      <c r="G7" s="76"/>
      <c r="H7" s="77"/>
    </row>
    <row r="8" spans="2:8" ht="19.2" thickBot="1" x14ac:dyDescent="0.5">
      <c r="B8" s="8"/>
      <c r="C8" s="8"/>
      <c r="D8" s="8"/>
      <c r="E8" s="8"/>
      <c r="G8" s="76"/>
      <c r="H8" s="77"/>
    </row>
    <row r="9" spans="2:8" ht="25.8" thickBot="1" x14ac:dyDescent="0.65">
      <c r="B9" s="189" t="s">
        <v>5489</v>
      </c>
      <c r="C9" s="190"/>
      <c r="D9" s="8"/>
      <c r="E9" s="8"/>
      <c r="G9" s="76"/>
      <c r="H9" s="77"/>
    </row>
    <row r="10" spans="2:8" x14ac:dyDescent="0.45">
      <c r="B10" s="133" t="s">
        <v>5481</v>
      </c>
      <c r="C10" s="136">
        <f>G675</f>
        <v>0</v>
      </c>
      <c r="D10" s="8"/>
      <c r="E10" s="8"/>
      <c r="G10" s="76"/>
      <c r="H10" s="77"/>
    </row>
    <row r="11" spans="2:8" x14ac:dyDescent="0.45">
      <c r="B11" s="134" t="s">
        <v>5482</v>
      </c>
      <c r="C11" s="137">
        <f>H1383</f>
        <v>0</v>
      </c>
      <c r="D11" s="8"/>
      <c r="E11" s="8"/>
      <c r="G11" s="76"/>
      <c r="H11" s="77"/>
    </row>
    <row r="12" spans="2:8" ht="19.2" thickBot="1" x14ac:dyDescent="0.5">
      <c r="B12" s="135" t="s">
        <v>5483</v>
      </c>
      <c r="C12" s="138">
        <f>H2528</f>
        <v>0</v>
      </c>
      <c r="D12" s="8"/>
      <c r="E12" s="8"/>
      <c r="G12" s="76"/>
      <c r="H12" s="77"/>
    </row>
    <row r="13" spans="2:8" ht="19.2" thickBot="1" x14ac:dyDescent="0.5">
      <c r="B13" s="109" t="s">
        <v>5477</v>
      </c>
      <c r="C13" s="139">
        <f>SUM(C10:C12)</f>
        <v>0</v>
      </c>
      <c r="D13" s="8"/>
      <c r="E13" s="8"/>
      <c r="G13" s="76"/>
      <c r="H13" s="77"/>
    </row>
    <row r="14" spans="2:8" x14ac:dyDescent="0.45">
      <c r="B14" s="92"/>
      <c r="C14" s="92"/>
      <c r="D14" s="8"/>
      <c r="E14" s="8"/>
      <c r="G14" s="76"/>
      <c r="H14" s="77"/>
    </row>
    <row r="15" spans="2:8" ht="19.2" thickBot="1" x14ac:dyDescent="0.5">
      <c r="B15" s="123"/>
      <c r="C15" s="1"/>
      <c r="D15" s="8"/>
      <c r="E15" s="8"/>
      <c r="G15" s="76"/>
      <c r="H15" s="77"/>
    </row>
    <row r="16" spans="2:8" x14ac:dyDescent="0.45">
      <c r="B16" s="131" t="s">
        <v>5492</v>
      </c>
      <c r="C16" s="124" t="s">
        <v>5495</v>
      </c>
      <c r="D16" s="8"/>
      <c r="E16" s="8"/>
      <c r="G16" s="76"/>
      <c r="H16" s="77"/>
    </row>
    <row r="17" spans="2:13" ht="19.2" thickBot="1" x14ac:dyDescent="0.5">
      <c r="B17" s="132" t="s">
        <v>5494</v>
      </c>
      <c r="C17" s="108" t="s">
        <v>5491</v>
      </c>
      <c r="D17" s="8"/>
      <c r="E17" s="8"/>
      <c r="G17" s="76"/>
      <c r="H17" s="77"/>
    </row>
    <row r="18" spans="2:13" ht="19.2" thickBot="1" x14ac:dyDescent="0.5">
      <c r="B18" s="92"/>
      <c r="C18" s="122"/>
      <c r="D18" s="8"/>
      <c r="E18" s="8"/>
      <c r="G18" s="76"/>
      <c r="H18" s="77"/>
    </row>
    <row r="19" spans="2:13" ht="19.2" thickBot="1" x14ac:dyDescent="0.5">
      <c r="B19" s="109" t="s">
        <v>5493</v>
      </c>
      <c r="C19" s="125" t="s">
        <v>5490</v>
      </c>
      <c r="D19" s="8"/>
      <c r="E19" s="8"/>
      <c r="G19" s="76"/>
      <c r="H19" s="77"/>
    </row>
    <row r="20" spans="2:13" x14ac:dyDescent="0.45">
      <c r="B20" s="92"/>
      <c r="C20" s="126"/>
      <c r="D20" s="8"/>
      <c r="E20" s="8"/>
      <c r="G20" s="76"/>
      <c r="H20" s="77"/>
    </row>
    <row r="21" spans="2:13" s="75" customFormat="1" ht="19.2" thickBot="1" x14ac:dyDescent="0.5">
      <c r="B21" s="3"/>
      <c r="C21" s="3"/>
      <c r="F21" s="3"/>
      <c r="G21" s="94"/>
      <c r="H21" s="90"/>
    </row>
    <row r="22" spans="2:13" ht="21.6" thickBot="1" x14ac:dyDescent="0.5">
      <c r="B22" s="31" t="s">
        <v>5496</v>
      </c>
      <c r="C22" s="92"/>
      <c r="D22" s="75"/>
      <c r="E22" s="75"/>
      <c r="F22" s="93"/>
      <c r="G22" s="90"/>
      <c r="H22" s="75"/>
    </row>
    <row r="23" spans="2:13" x14ac:dyDescent="0.45">
      <c r="B23" s="29" t="s">
        <v>5474</v>
      </c>
      <c r="C23" s="92"/>
      <c r="D23" s="75"/>
      <c r="E23" s="75"/>
      <c r="F23" s="93"/>
      <c r="G23" s="90"/>
      <c r="H23" s="75"/>
    </row>
    <row r="24" spans="2:13" x14ac:dyDescent="0.45">
      <c r="B24" s="29" t="s">
        <v>0</v>
      </c>
      <c r="C24" s="92"/>
      <c r="D24" s="75"/>
      <c r="E24" s="75"/>
      <c r="F24" s="93"/>
      <c r="G24" s="90"/>
      <c r="H24" s="75"/>
    </row>
    <row r="25" spans="2:13" ht="19.2" thickBot="1" x14ac:dyDescent="0.5">
      <c r="B25" s="30" t="s">
        <v>1</v>
      </c>
      <c r="C25" s="92"/>
      <c r="D25" s="75"/>
      <c r="E25" s="75"/>
      <c r="F25" s="93"/>
      <c r="G25" s="90"/>
      <c r="H25" s="75"/>
    </row>
    <row r="26" spans="2:13" x14ac:dyDescent="0.45">
      <c r="B26" s="5"/>
      <c r="C26" s="5"/>
      <c r="D26" s="75"/>
      <c r="E26" s="75"/>
      <c r="F26" s="92"/>
      <c r="G26" s="93"/>
      <c r="H26" s="90"/>
    </row>
    <row r="27" spans="2:13" ht="19.2" thickBot="1" x14ac:dyDescent="0.5">
      <c r="B27" s="3"/>
      <c r="C27" s="3"/>
      <c r="D27" s="92"/>
      <c r="E27" s="92"/>
      <c r="F27" s="92"/>
      <c r="G27" s="78"/>
      <c r="H27" s="90"/>
    </row>
    <row r="28" spans="2:13" ht="25.8" thickBot="1" x14ac:dyDescent="0.65">
      <c r="B28" s="10" t="s">
        <v>2296</v>
      </c>
      <c r="C28" s="11"/>
      <c r="D28" s="120" t="s">
        <v>5476</v>
      </c>
      <c r="E28" s="119" t="s">
        <v>2110</v>
      </c>
      <c r="F28" s="121" t="s">
        <v>5475</v>
      </c>
      <c r="G28" s="119" t="s">
        <v>5470</v>
      </c>
      <c r="H28" s="75"/>
      <c r="M28" s="78">
        <v>0.59</v>
      </c>
    </row>
    <row r="29" spans="2:13" x14ac:dyDescent="0.45">
      <c r="B29" s="22" t="s">
        <v>3</v>
      </c>
      <c r="C29" s="23" t="s">
        <v>2</v>
      </c>
      <c r="D29" s="23" t="s">
        <v>3028</v>
      </c>
      <c r="E29" s="24">
        <f t="shared" ref="E29:E60" si="0">M29*2.4</f>
        <v>1.728</v>
      </c>
      <c r="F29" s="95"/>
      <c r="G29" s="58">
        <f t="shared" ref="G29:G60" si="1">F29*E29</f>
        <v>0</v>
      </c>
      <c r="H29" s="75"/>
      <c r="M29" s="78">
        <v>0.72</v>
      </c>
    </row>
    <row r="30" spans="2:13" x14ac:dyDescent="0.45">
      <c r="B30" s="16" t="s">
        <v>4</v>
      </c>
      <c r="C30" s="17" t="s">
        <v>5</v>
      </c>
      <c r="D30" s="17" t="s">
        <v>3029</v>
      </c>
      <c r="E30" s="18">
        <f t="shared" si="0"/>
        <v>1.2</v>
      </c>
      <c r="F30" s="96"/>
      <c r="G30" s="59">
        <f t="shared" si="1"/>
        <v>0</v>
      </c>
      <c r="H30" s="75"/>
      <c r="M30" s="78">
        <v>0.5</v>
      </c>
    </row>
    <row r="31" spans="2:13" x14ac:dyDescent="0.45">
      <c r="B31" s="22" t="s">
        <v>6</v>
      </c>
      <c r="C31" s="23"/>
      <c r="D31" s="23" t="s">
        <v>3030</v>
      </c>
      <c r="E31" s="24">
        <f t="shared" si="0"/>
        <v>0.64800000000000002</v>
      </c>
      <c r="F31" s="95"/>
      <c r="G31" s="58">
        <f t="shared" si="1"/>
        <v>0</v>
      </c>
      <c r="H31" s="75"/>
      <c r="M31" s="78">
        <v>0.27</v>
      </c>
    </row>
    <row r="32" spans="2:13" x14ac:dyDescent="0.45">
      <c r="B32" s="16" t="s">
        <v>7</v>
      </c>
      <c r="C32" s="17"/>
      <c r="D32" s="17" t="s">
        <v>3031</v>
      </c>
      <c r="E32" s="18">
        <f t="shared" si="0"/>
        <v>0.91199999999999992</v>
      </c>
      <c r="F32" s="96"/>
      <c r="G32" s="59">
        <f t="shared" si="1"/>
        <v>0</v>
      </c>
      <c r="H32" s="75"/>
      <c r="M32" s="78">
        <v>0.38</v>
      </c>
    </row>
    <row r="33" spans="2:13" x14ac:dyDescent="0.45">
      <c r="B33" s="22" t="s">
        <v>8</v>
      </c>
      <c r="C33" s="23" t="s">
        <v>9</v>
      </c>
      <c r="D33" s="23" t="s">
        <v>3032</v>
      </c>
      <c r="E33" s="24">
        <f t="shared" si="0"/>
        <v>1.1279999999999999</v>
      </c>
      <c r="F33" s="95"/>
      <c r="G33" s="58">
        <f t="shared" si="1"/>
        <v>0</v>
      </c>
      <c r="H33" s="75"/>
      <c r="M33" s="78">
        <v>0.47</v>
      </c>
    </row>
    <row r="34" spans="2:13" x14ac:dyDescent="0.45">
      <c r="B34" s="16" t="s">
        <v>10</v>
      </c>
      <c r="C34" s="17" t="s">
        <v>9</v>
      </c>
      <c r="D34" s="17" t="s">
        <v>3033</v>
      </c>
      <c r="E34" s="18">
        <f t="shared" si="0"/>
        <v>2.16</v>
      </c>
      <c r="F34" s="96"/>
      <c r="G34" s="59">
        <f t="shared" si="1"/>
        <v>0</v>
      </c>
      <c r="H34" s="75"/>
      <c r="M34" s="78">
        <v>0.9</v>
      </c>
    </row>
    <row r="35" spans="2:13" x14ac:dyDescent="0.45">
      <c r="B35" s="22" t="s">
        <v>11</v>
      </c>
      <c r="C35" s="23" t="s">
        <v>12</v>
      </c>
      <c r="D35" s="23" t="s">
        <v>3034</v>
      </c>
      <c r="E35" s="24">
        <f t="shared" si="0"/>
        <v>1.056</v>
      </c>
      <c r="F35" s="95"/>
      <c r="G35" s="58">
        <f t="shared" si="1"/>
        <v>0</v>
      </c>
      <c r="H35" s="75"/>
      <c r="M35" s="78">
        <v>0.44</v>
      </c>
    </row>
    <row r="36" spans="2:13" x14ac:dyDescent="0.45">
      <c r="B36" s="16" t="s">
        <v>13</v>
      </c>
      <c r="C36" s="17" t="s">
        <v>14</v>
      </c>
      <c r="D36" s="17" t="s">
        <v>3035</v>
      </c>
      <c r="E36" s="18">
        <f t="shared" si="0"/>
        <v>2.76</v>
      </c>
      <c r="F36" s="96"/>
      <c r="G36" s="59">
        <f t="shared" si="1"/>
        <v>0</v>
      </c>
      <c r="H36" s="75"/>
      <c r="M36" s="78">
        <v>1.1499999999999999</v>
      </c>
    </row>
    <row r="37" spans="2:13" x14ac:dyDescent="0.45">
      <c r="B37" s="22" t="s">
        <v>15</v>
      </c>
      <c r="C37" s="23" t="s">
        <v>16</v>
      </c>
      <c r="D37" s="23" t="s">
        <v>3036</v>
      </c>
      <c r="E37" s="24">
        <f t="shared" si="0"/>
        <v>1.9919999999999998</v>
      </c>
      <c r="F37" s="95"/>
      <c r="G37" s="58">
        <f t="shared" si="1"/>
        <v>0</v>
      </c>
      <c r="H37" s="75"/>
      <c r="M37" s="78">
        <v>0.83</v>
      </c>
    </row>
    <row r="38" spans="2:13" x14ac:dyDescent="0.45">
      <c r="B38" s="16" t="s">
        <v>17</v>
      </c>
      <c r="C38" s="17" t="s">
        <v>18</v>
      </c>
      <c r="D38" s="17" t="s">
        <v>3037</v>
      </c>
      <c r="E38" s="18">
        <f t="shared" si="0"/>
        <v>2.4</v>
      </c>
      <c r="F38" s="96"/>
      <c r="G38" s="59">
        <f t="shared" si="1"/>
        <v>0</v>
      </c>
      <c r="H38" s="75"/>
      <c r="M38" s="78">
        <v>1</v>
      </c>
    </row>
    <row r="39" spans="2:13" x14ac:dyDescent="0.45">
      <c r="B39" s="22" t="s">
        <v>19</v>
      </c>
      <c r="C39" s="23" t="s">
        <v>20</v>
      </c>
      <c r="D39" s="23" t="s">
        <v>3038</v>
      </c>
      <c r="E39" s="24">
        <f t="shared" si="0"/>
        <v>1.92</v>
      </c>
      <c r="F39" s="95"/>
      <c r="G39" s="58">
        <f t="shared" si="1"/>
        <v>0</v>
      </c>
      <c r="H39" s="75"/>
      <c r="M39" s="78">
        <v>0.8</v>
      </c>
    </row>
    <row r="40" spans="2:13" x14ac:dyDescent="0.45">
      <c r="B40" s="16" t="s">
        <v>21</v>
      </c>
      <c r="C40" s="17" t="s">
        <v>22</v>
      </c>
      <c r="D40" s="17" t="s">
        <v>3039</v>
      </c>
      <c r="E40" s="18">
        <f t="shared" si="0"/>
        <v>3.48</v>
      </c>
      <c r="F40" s="96"/>
      <c r="G40" s="59">
        <f t="shared" si="1"/>
        <v>0</v>
      </c>
      <c r="H40" s="75"/>
      <c r="M40" s="78">
        <v>1.45</v>
      </c>
    </row>
    <row r="41" spans="2:13" x14ac:dyDescent="0.45">
      <c r="B41" s="22" t="s">
        <v>23</v>
      </c>
      <c r="C41" s="23" t="s">
        <v>24</v>
      </c>
      <c r="D41" s="23" t="s">
        <v>3040</v>
      </c>
      <c r="E41" s="24">
        <f t="shared" si="0"/>
        <v>3.84</v>
      </c>
      <c r="F41" s="95"/>
      <c r="G41" s="58">
        <f t="shared" si="1"/>
        <v>0</v>
      </c>
      <c r="H41" s="75"/>
      <c r="M41" s="78">
        <v>1.6</v>
      </c>
    </row>
    <row r="42" spans="2:13" x14ac:dyDescent="0.45">
      <c r="B42" s="16" t="s">
        <v>25</v>
      </c>
      <c r="C42" s="17" t="s">
        <v>26</v>
      </c>
      <c r="D42" s="17" t="s">
        <v>3041</v>
      </c>
      <c r="E42" s="18">
        <f t="shared" si="0"/>
        <v>2.3759999999999999</v>
      </c>
      <c r="F42" s="96"/>
      <c r="G42" s="59">
        <f t="shared" si="1"/>
        <v>0</v>
      </c>
      <c r="H42" s="75"/>
      <c r="M42" s="78">
        <v>0.99</v>
      </c>
    </row>
    <row r="43" spans="2:13" x14ac:dyDescent="0.45">
      <c r="B43" s="22" t="s">
        <v>27</v>
      </c>
      <c r="C43" s="23" t="s">
        <v>28</v>
      </c>
      <c r="D43" s="23" t="s">
        <v>3042</v>
      </c>
      <c r="E43" s="24">
        <f t="shared" si="0"/>
        <v>2.8319999999999999</v>
      </c>
      <c r="F43" s="95"/>
      <c r="G43" s="58">
        <f t="shared" si="1"/>
        <v>0</v>
      </c>
      <c r="H43" s="75"/>
      <c r="M43" s="78">
        <v>1.18</v>
      </c>
    </row>
    <row r="44" spans="2:13" x14ac:dyDescent="0.45">
      <c r="B44" s="16" t="s">
        <v>29</v>
      </c>
      <c r="C44" s="17" t="s">
        <v>30</v>
      </c>
      <c r="D44" s="17" t="s">
        <v>3043</v>
      </c>
      <c r="E44" s="18">
        <f t="shared" si="0"/>
        <v>3.1440000000000001</v>
      </c>
      <c r="F44" s="96"/>
      <c r="G44" s="59">
        <f t="shared" si="1"/>
        <v>0</v>
      </c>
      <c r="H44" s="75"/>
      <c r="M44" s="78">
        <v>1.31</v>
      </c>
    </row>
    <row r="45" spans="2:13" x14ac:dyDescent="0.45">
      <c r="B45" s="22" t="s">
        <v>31</v>
      </c>
      <c r="C45" s="23" t="s">
        <v>32</v>
      </c>
      <c r="D45" s="23" t="s">
        <v>3044</v>
      </c>
      <c r="E45" s="24">
        <f t="shared" si="0"/>
        <v>3.5999999999999996</v>
      </c>
      <c r="F45" s="95"/>
      <c r="G45" s="58">
        <f t="shared" si="1"/>
        <v>0</v>
      </c>
      <c r="H45" s="75"/>
      <c r="M45" s="78">
        <v>1.5</v>
      </c>
    </row>
    <row r="46" spans="2:13" x14ac:dyDescent="0.45">
      <c r="B46" s="16" t="s">
        <v>33</v>
      </c>
      <c r="C46" s="17" t="s">
        <v>34</v>
      </c>
      <c r="D46" s="17" t="s">
        <v>3045</v>
      </c>
      <c r="E46" s="18">
        <f t="shared" si="0"/>
        <v>3.12</v>
      </c>
      <c r="F46" s="96"/>
      <c r="G46" s="59">
        <f t="shared" si="1"/>
        <v>0</v>
      </c>
      <c r="H46" s="75"/>
      <c r="M46" s="78">
        <v>1.3</v>
      </c>
    </row>
    <row r="47" spans="2:13" x14ac:dyDescent="0.45">
      <c r="B47" s="22" t="s">
        <v>35</v>
      </c>
      <c r="C47" s="23" t="s">
        <v>36</v>
      </c>
      <c r="D47" s="23" t="s">
        <v>3046</v>
      </c>
      <c r="E47" s="24">
        <f t="shared" si="0"/>
        <v>1.728</v>
      </c>
      <c r="F47" s="95"/>
      <c r="G47" s="58">
        <f t="shared" si="1"/>
        <v>0</v>
      </c>
      <c r="H47" s="75"/>
      <c r="M47" s="78">
        <v>0.72</v>
      </c>
    </row>
    <row r="48" spans="2:13" x14ac:dyDescent="0.45">
      <c r="B48" s="16" t="s">
        <v>37</v>
      </c>
      <c r="C48" s="17" t="s">
        <v>38</v>
      </c>
      <c r="D48" s="17" t="s">
        <v>3047</v>
      </c>
      <c r="E48" s="18">
        <f t="shared" si="0"/>
        <v>2.3759999999999999</v>
      </c>
      <c r="F48" s="96"/>
      <c r="G48" s="59">
        <f t="shared" si="1"/>
        <v>0</v>
      </c>
      <c r="H48" s="75"/>
      <c r="M48" s="78">
        <v>0.99</v>
      </c>
    </row>
    <row r="49" spans="2:13" x14ac:dyDescent="0.45">
      <c r="B49" s="22" t="s">
        <v>39</v>
      </c>
      <c r="C49" s="23" t="s">
        <v>40</v>
      </c>
      <c r="D49" s="23" t="s">
        <v>3048</v>
      </c>
      <c r="E49" s="24">
        <f t="shared" si="0"/>
        <v>0.86399999999999999</v>
      </c>
      <c r="F49" s="95"/>
      <c r="G49" s="58">
        <f t="shared" si="1"/>
        <v>0</v>
      </c>
      <c r="H49" s="75"/>
      <c r="M49" s="78">
        <v>0.36</v>
      </c>
    </row>
    <row r="50" spans="2:13" x14ac:dyDescent="0.45">
      <c r="B50" s="16" t="s">
        <v>41</v>
      </c>
      <c r="C50" s="17" t="s">
        <v>40</v>
      </c>
      <c r="D50" s="17" t="s">
        <v>3049</v>
      </c>
      <c r="E50" s="18">
        <f t="shared" si="0"/>
        <v>1.8479999999999999</v>
      </c>
      <c r="F50" s="96"/>
      <c r="G50" s="59">
        <f t="shared" si="1"/>
        <v>0</v>
      </c>
      <c r="H50" s="75"/>
      <c r="M50" s="78">
        <v>0.77</v>
      </c>
    </row>
    <row r="51" spans="2:13" x14ac:dyDescent="0.45">
      <c r="B51" s="22" t="s">
        <v>42</v>
      </c>
      <c r="C51" s="23" t="s">
        <v>43</v>
      </c>
      <c r="D51" s="23" t="s">
        <v>3050</v>
      </c>
      <c r="E51" s="24">
        <f t="shared" si="0"/>
        <v>0.76800000000000002</v>
      </c>
      <c r="F51" s="95"/>
      <c r="G51" s="58">
        <f t="shared" si="1"/>
        <v>0</v>
      </c>
      <c r="H51" s="75"/>
      <c r="M51" s="78">
        <v>0.32</v>
      </c>
    </row>
    <row r="52" spans="2:13" x14ac:dyDescent="0.45">
      <c r="B52" s="16" t="s">
        <v>44</v>
      </c>
      <c r="C52" s="17" t="s">
        <v>43</v>
      </c>
      <c r="D52" s="17" t="s">
        <v>3051</v>
      </c>
      <c r="E52" s="18">
        <f t="shared" si="0"/>
        <v>1.248</v>
      </c>
      <c r="F52" s="96"/>
      <c r="G52" s="59">
        <f t="shared" si="1"/>
        <v>0</v>
      </c>
      <c r="H52" s="75"/>
      <c r="M52" s="78">
        <v>0.52</v>
      </c>
    </row>
    <row r="53" spans="2:13" x14ac:dyDescent="0.45">
      <c r="B53" s="22" t="s">
        <v>45</v>
      </c>
      <c r="C53" s="23" t="s">
        <v>46</v>
      </c>
      <c r="D53" s="23" t="s">
        <v>3052</v>
      </c>
      <c r="E53" s="24">
        <f t="shared" si="0"/>
        <v>2.16</v>
      </c>
      <c r="F53" s="95"/>
      <c r="G53" s="58">
        <f t="shared" si="1"/>
        <v>0</v>
      </c>
      <c r="H53" s="75"/>
      <c r="M53" s="78">
        <v>0.9</v>
      </c>
    </row>
    <row r="54" spans="2:13" x14ac:dyDescent="0.45">
      <c r="B54" s="16" t="s">
        <v>47</v>
      </c>
      <c r="C54" s="17" t="s">
        <v>48</v>
      </c>
      <c r="D54" s="17" t="s">
        <v>3053</v>
      </c>
      <c r="E54" s="18">
        <f t="shared" si="0"/>
        <v>4.4400000000000004</v>
      </c>
      <c r="F54" s="96"/>
      <c r="G54" s="59">
        <f t="shared" si="1"/>
        <v>0</v>
      </c>
      <c r="H54" s="75"/>
      <c r="M54" s="78">
        <v>1.85</v>
      </c>
    </row>
    <row r="55" spans="2:13" x14ac:dyDescent="0.45">
      <c r="B55" s="22" t="s">
        <v>49</v>
      </c>
      <c r="C55" s="23" t="s">
        <v>50</v>
      </c>
      <c r="D55" s="23" t="s">
        <v>3054</v>
      </c>
      <c r="E55" s="24">
        <f t="shared" si="0"/>
        <v>1.4159999999999999</v>
      </c>
      <c r="F55" s="95"/>
      <c r="G55" s="58">
        <f t="shared" si="1"/>
        <v>0</v>
      </c>
      <c r="H55" s="75"/>
      <c r="M55" s="78">
        <v>0.59</v>
      </c>
    </row>
    <row r="56" spans="2:13" x14ac:dyDescent="0.45">
      <c r="B56" s="16" t="s">
        <v>51</v>
      </c>
      <c r="C56" s="17" t="s">
        <v>52</v>
      </c>
      <c r="D56" s="17" t="s">
        <v>3055</v>
      </c>
      <c r="E56" s="18">
        <f t="shared" si="0"/>
        <v>1.32</v>
      </c>
      <c r="F56" s="96"/>
      <c r="G56" s="59">
        <f t="shared" si="1"/>
        <v>0</v>
      </c>
      <c r="H56" s="75"/>
      <c r="M56" s="78">
        <v>0.55000000000000004</v>
      </c>
    </row>
    <row r="57" spans="2:13" x14ac:dyDescent="0.45">
      <c r="B57" s="22" t="s">
        <v>53</v>
      </c>
      <c r="C57" s="23" t="s">
        <v>54</v>
      </c>
      <c r="D57" s="23" t="s">
        <v>3056</v>
      </c>
      <c r="E57" s="24">
        <f t="shared" si="0"/>
        <v>1.32</v>
      </c>
      <c r="F57" s="95"/>
      <c r="G57" s="58">
        <f t="shared" si="1"/>
        <v>0</v>
      </c>
      <c r="H57" s="75"/>
      <c r="M57" s="78">
        <v>0.55000000000000004</v>
      </c>
    </row>
    <row r="58" spans="2:13" x14ac:dyDescent="0.45">
      <c r="B58" s="16" t="s">
        <v>55</v>
      </c>
      <c r="C58" s="17" t="s">
        <v>56</v>
      </c>
      <c r="D58" s="17" t="s">
        <v>3057</v>
      </c>
      <c r="E58" s="18">
        <f t="shared" si="0"/>
        <v>2.04</v>
      </c>
      <c r="F58" s="96"/>
      <c r="G58" s="59">
        <f t="shared" si="1"/>
        <v>0</v>
      </c>
      <c r="H58" s="75"/>
      <c r="M58" s="78">
        <v>0.85</v>
      </c>
    </row>
    <row r="59" spans="2:13" x14ac:dyDescent="0.45">
      <c r="B59" s="22" t="s">
        <v>57</v>
      </c>
      <c r="C59" s="23" t="s">
        <v>56</v>
      </c>
      <c r="D59" s="23" t="s">
        <v>3058</v>
      </c>
      <c r="E59" s="24">
        <f t="shared" si="0"/>
        <v>3.1680000000000001</v>
      </c>
      <c r="F59" s="95"/>
      <c r="G59" s="58">
        <f t="shared" si="1"/>
        <v>0</v>
      </c>
      <c r="H59" s="75"/>
      <c r="M59" s="78">
        <v>1.32</v>
      </c>
    </row>
    <row r="60" spans="2:13" x14ac:dyDescent="0.45">
      <c r="B60" s="16" t="s">
        <v>58</v>
      </c>
      <c r="C60" s="17" t="s">
        <v>59</v>
      </c>
      <c r="D60" s="17" t="s">
        <v>3059</v>
      </c>
      <c r="E60" s="18">
        <f t="shared" si="0"/>
        <v>2.88</v>
      </c>
      <c r="F60" s="96"/>
      <c r="G60" s="59">
        <f t="shared" si="1"/>
        <v>0</v>
      </c>
      <c r="H60" s="75"/>
      <c r="M60" s="78">
        <v>1.2</v>
      </c>
    </row>
    <row r="61" spans="2:13" x14ac:dyDescent="0.45">
      <c r="B61" s="22" t="s">
        <v>60</v>
      </c>
      <c r="C61" s="23" t="s">
        <v>61</v>
      </c>
      <c r="D61" s="23" t="s">
        <v>3060</v>
      </c>
      <c r="E61" s="24">
        <f t="shared" ref="E61:E83" si="2">M61*2.4</f>
        <v>10.656000000000001</v>
      </c>
      <c r="F61" s="95"/>
      <c r="G61" s="58">
        <f t="shared" ref="G61:G83" si="3">F61*E61</f>
        <v>0</v>
      </c>
      <c r="H61" s="75"/>
      <c r="M61" s="78">
        <v>4.4400000000000004</v>
      </c>
    </row>
    <row r="62" spans="2:13" x14ac:dyDescent="0.45">
      <c r="B62" s="16" t="s">
        <v>62</v>
      </c>
      <c r="C62" s="17" t="s">
        <v>63</v>
      </c>
      <c r="D62" s="17" t="s">
        <v>3061</v>
      </c>
      <c r="E62" s="18">
        <f t="shared" si="2"/>
        <v>4.5599999999999996</v>
      </c>
      <c r="F62" s="96"/>
      <c r="G62" s="59">
        <f t="shared" si="3"/>
        <v>0</v>
      </c>
      <c r="H62" s="75"/>
      <c r="M62" s="78">
        <v>1.9</v>
      </c>
    </row>
    <row r="63" spans="2:13" x14ac:dyDescent="0.45">
      <c r="B63" s="22" t="s">
        <v>64</v>
      </c>
      <c r="C63" s="23" t="s">
        <v>65</v>
      </c>
      <c r="D63" s="23" t="s">
        <v>3062</v>
      </c>
      <c r="E63" s="24">
        <f t="shared" si="2"/>
        <v>0.81600000000000006</v>
      </c>
      <c r="F63" s="95"/>
      <c r="G63" s="58">
        <f t="shared" si="3"/>
        <v>0</v>
      </c>
      <c r="H63" s="75"/>
      <c r="M63" s="78">
        <v>0.34</v>
      </c>
    </row>
    <row r="64" spans="2:13" x14ac:dyDescent="0.45">
      <c r="B64" s="16" t="s">
        <v>66</v>
      </c>
      <c r="C64" s="17" t="s">
        <v>67</v>
      </c>
      <c r="D64" s="17" t="s">
        <v>3063</v>
      </c>
      <c r="E64" s="18">
        <f t="shared" si="2"/>
        <v>2.3279999999999998</v>
      </c>
      <c r="F64" s="96"/>
      <c r="G64" s="59">
        <f t="shared" si="3"/>
        <v>0</v>
      </c>
      <c r="H64" s="75"/>
      <c r="M64" s="78">
        <v>0.97</v>
      </c>
    </row>
    <row r="65" spans="2:13" x14ac:dyDescent="0.45">
      <c r="B65" s="22" t="s">
        <v>68</v>
      </c>
      <c r="C65" s="23" t="s">
        <v>69</v>
      </c>
      <c r="D65" s="23" t="s">
        <v>3064</v>
      </c>
      <c r="E65" s="24">
        <f t="shared" si="2"/>
        <v>2.2799999999999998</v>
      </c>
      <c r="F65" s="95"/>
      <c r="G65" s="58">
        <f t="shared" si="3"/>
        <v>0</v>
      </c>
      <c r="H65" s="75"/>
      <c r="M65" s="78">
        <v>0.95</v>
      </c>
    </row>
    <row r="66" spans="2:13" x14ac:dyDescent="0.45">
      <c r="B66" s="16" t="s">
        <v>70</v>
      </c>
      <c r="C66" s="17" t="s">
        <v>71</v>
      </c>
      <c r="D66" s="17" t="s">
        <v>3065</v>
      </c>
      <c r="E66" s="18">
        <f t="shared" si="2"/>
        <v>2.3759999999999999</v>
      </c>
      <c r="F66" s="96"/>
      <c r="G66" s="59">
        <f t="shared" si="3"/>
        <v>0</v>
      </c>
      <c r="H66" s="75"/>
      <c r="M66" s="78">
        <v>0.99</v>
      </c>
    </row>
    <row r="67" spans="2:13" x14ac:dyDescent="0.45">
      <c r="B67" s="22" t="s">
        <v>72</v>
      </c>
      <c r="C67" s="23" t="s">
        <v>73</v>
      </c>
      <c r="D67" s="23" t="s">
        <v>3066</v>
      </c>
      <c r="E67" s="24">
        <f t="shared" si="2"/>
        <v>2.4</v>
      </c>
      <c r="F67" s="95"/>
      <c r="G67" s="58">
        <f t="shared" si="3"/>
        <v>0</v>
      </c>
      <c r="H67" s="75"/>
      <c r="M67" s="78">
        <v>1</v>
      </c>
    </row>
    <row r="68" spans="2:13" x14ac:dyDescent="0.45">
      <c r="B68" s="16" t="s">
        <v>74</v>
      </c>
      <c r="C68" s="17" t="s">
        <v>75</v>
      </c>
      <c r="D68" s="17" t="s">
        <v>3067</v>
      </c>
      <c r="E68" s="18">
        <f t="shared" si="2"/>
        <v>1.248</v>
      </c>
      <c r="F68" s="96"/>
      <c r="G68" s="59">
        <f t="shared" si="3"/>
        <v>0</v>
      </c>
      <c r="H68" s="75"/>
      <c r="M68" s="78">
        <v>0.52</v>
      </c>
    </row>
    <row r="69" spans="2:13" x14ac:dyDescent="0.45">
      <c r="B69" s="22" t="s">
        <v>76</v>
      </c>
      <c r="C69" s="23" t="s">
        <v>77</v>
      </c>
      <c r="D69" s="23" t="s">
        <v>3068</v>
      </c>
      <c r="E69" s="24">
        <f t="shared" si="2"/>
        <v>2.52</v>
      </c>
      <c r="F69" s="95"/>
      <c r="G69" s="58">
        <f t="shared" si="3"/>
        <v>0</v>
      </c>
      <c r="H69" s="75"/>
      <c r="M69" s="78">
        <v>1.05</v>
      </c>
    </row>
    <row r="70" spans="2:13" x14ac:dyDescent="0.45">
      <c r="B70" s="16" t="s">
        <v>78</v>
      </c>
      <c r="C70" s="17" t="s">
        <v>79</v>
      </c>
      <c r="D70" s="17" t="s">
        <v>3069</v>
      </c>
      <c r="E70" s="18">
        <f t="shared" si="2"/>
        <v>0.91199999999999992</v>
      </c>
      <c r="F70" s="96"/>
      <c r="G70" s="59">
        <f t="shared" si="3"/>
        <v>0</v>
      </c>
      <c r="H70" s="75"/>
      <c r="M70" s="78">
        <v>0.38</v>
      </c>
    </row>
    <row r="71" spans="2:13" x14ac:dyDescent="0.45">
      <c r="B71" s="22" t="s">
        <v>80</v>
      </c>
      <c r="C71" s="23"/>
      <c r="D71" s="23" t="s">
        <v>3070</v>
      </c>
      <c r="E71" s="24">
        <f t="shared" si="2"/>
        <v>11.76</v>
      </c>
      <c r="F71" s="95"/>
      <c r="G71" s="58">
        <f t="shared" si="3"/>
        <v>0</v>
      </c>
      <c r="H71" s="75"/>
      <c r="M71" s="78">
        <v>4.9000000000000004</v>
      </c>
    </row>
    <row r="72" spans="2:13" x14ac:dyDescent="0.45">
      <c r="B72" s="16" t="s">
        <v>81</v>
      </c>
      <c r="C72" s="17" t="s">
        <v>82</v>
      </c>
      <c r="D72" s="17" t="s">
        <v>3071</v>
      </c>
      <c r="E72" s="18">
        <f t="shared" si="2"/>
        <v>2.1840000000000002</v>
      </c>
      <c r="F72" s="96"/>
      <c r="G72" s="59">
        <f t="shared" si="3"/>
        <v>0</v>
      </c>
      <c r="H72" s="75"/>
      <c r="M72" s="78">
        <v>0.91</v>
      </c>
    </row>
    <row r="73" spans="2:13" x14ac:dyDescent="0.45">
      <c r="B73" s="22" t="s">
        <v>83</v>
      </c>
      <c r="C73" s="23" t="s">
        <v>84</v>
      </c>
      <c r="D73" s="23" t="s">
        <v>3072</v>
      </c>
      <c r="E73" s="24">
        <f t="shared" si="2"/>
        <v>2.16</v>
      </c>
      <c r="F73" s="95"/>
      <c r="G73" s="58">
        <f t="shared" si="3"/>
        <v>0</v>
      </c>
      <c r="H73" s="75"/>
      <c r="M73" s="78">
        <v>0.9</v>
      </c>
    </row>
    <row r="74" spans="2:13" x14ac:dyDescent="0.45">
      <c r="B74" s="16" t="s">
        <v>85</v>
      </c>
      <c r="C74" s="17" t="s">
        <v>86</v>
      </c>
      <c r="D74" s="17" t="s">
        <v>3073</v>
      </c>
      <c r="E74" s="18">
        <f t="shared" si="2"/>
        <v>4.5119999999999996</v>
      </c>
      <c r="F74" s="96"/>
      <c r="G74" s="59">
        <f t="shared" si="3"/>
        <v>0</v>
      </c>
      <c r="H74" s="75"/>
      <c r="M74" s="78">
        <v>1.88</v>
      </c>
    </row>
    <row r="75" spans="2:13" x14ac:dyDescent="0.45">
      <c r="B75" s="22" t="s">
        <v>87</v>
      </c>
      <c r="C75" s="23" t="s">
        <v>88</v>
      </c>
      <c r="D75" s="23" t="s">
        <v>3074</v>
      </c>
      <c r="E75" s="24">
        <f t="shared" si="2"/>
        <v>1.68</v>
      </c>
      <c r="F75" s="95"/>
      <c r="G75" s="58">
        <f t="shared" si="3"/>
        <v>0</v>
      </c>
      <c r="H75" s="75"/>
      <c r="M75" s="78">
        <v>0.7</v>
      </c>
    </row>
    <row r="76" spans="2:13" x14ac:dyDescent="0.45">
      <c r="B76" s="16" t="s">
        <v>89</v>
      </c>
      <c r="C76" s="17" t="s">
        <v>90</v>
      </c>
      <c r="D76" s="17" t="s">
        <v>3075</v>
      </c>
      <c r="E76" s="18">
        <f t="shared" si="2"/>
        <v>1.7999999999999998</v>
      </c>
      <c r="F76" s="96"/>
      <c r="G76" s="59">
        <f t="shared" si="3"/>
        <v>0</v>
      </c>
      <c r="H76" s="75"/>
      <c r="M76" s="78">
        <v>0.75</v>
      </c>
    </row>
    <row r="77" spans="2:13" x14ac:dyDescent="0.45">
      <c r="B77" s="22" t="s">
        <v>91</v>
      </c>
      <c r="C77" s="23" t="s">
        <v>92</v>
      </c>
      <c r="D77" s="23" t="s">
        <v>3076</v>
      </c>
      <c r="E77" s="24">
        <f t="shared" si="2"/>
        <v>3.48</v>
      </c>
      <c r="F77" s="95"/>
      <c r="G77" s="58">
        <f t="shared" si="3"/>
        <v>0</v>
      </c>
      <c r="H77" s="75"/>
      <c r="M77" s="78">
        <v>1.45</v>
      </c>
    </row>
    <row r="78" spans="2:13" x14ac:dyDescent="0.45">
      <c r="B78" s="16" t="s">
        <v>93</v>
      </c>
      <c r="C78" s="17" t="s">
        <v>94</v>
      </c>
      <c r="D78" s="17" t="s">
        <v>3077</v>
      </c>
      <c r="E78" s="18">
        <f t="shared" si="2"/>
        <v>4.4400000000000004</v>
      </c>
      <c r="F78" s="96"/>
      <c r="G78" s="59">
        <f t="shared" si="3"/>
        <v>0</v>
      </c>
      <c r="H78" s="75"/>
      <c r="M78" s="78">
        <v>1.85</v>
      </c>
    </row>
    <row r="79" spans="2:13" x14ac:dyDescent="0.45">
      <c r="B79" s="22" t="s">
        <v>95</v>
      </c>
      <c r="C79" s="23" t="s">
        <v>96</v>
      </c>
      <c r="D79" s="23" t="s">
        <v>3078</v>
      </c>
      <c r="E79" s="24">
        <f t="shared" si="2"/>
        <v>2.88</v>
      </c>
      <c r="F79" s="95"/>
      <c r="G79" s="58">
        <f t="shared" si="3"/>
        <v>0</v>
      </c>
      <c r="H79" s="75"/>
      <c r="M79" s="78">
        <v>1.2</v>
      </c>
    </row>
    <row r="80" spans="2:13" x14ac:dyDescent="0.45">
      <c r="B80" s="16" t="s">
        <v>97</v>
      </c>
      <c r="C80" s="17" t="s">
        <v>98</v>
      </c>
      <c r="D80" s="17" t="s">
        <v>3079</v>
      </c>
      <c r="E80" s="18">
        <f t="shared" si="2"/>
        <v>5.3760000000000003</v>
      </c>
      <c r="F80" s="96"/>
      <c r="G80" s="59">
        <f t="shared" si="3"/>
        <v>0</v>
      </c>
      <c r="H80" s="75"/>
      <c r="M80" s="78">
        <v>2.2400000000000002</v>
      </c>
    </row>
    <row r="81" spans="2:13" x14ac:dyDescent="0.45">
      <c r="B81" s="22" t="s">
        <v>99</v>
      </c>
      <c r="C81" s="23" t="s">
        <v>100</v>
      </c>
      <c r="D81" s="23" t="s">
        <v>3080</v>
      </c>
      <c r="E81" s="24">
        <f t="shared" si="2"/>
        <v>5.28</v>
      </c>
      <c r="F81" s="95"/>
      <c r="G81" s="58">
        <f t="shared" si="3"/>
        <v>0</v>
      </c>
      <c r="H81" s="75"/>
      <c r="M81" s="78">
        <v>2.2000000000000002</v>
      </c>
    </row>
    <row r="82" spans="2:13" x14ac:dyDescent="0.45">
      <c r="B82" s="16" t="s">
        <v>101</v>
      </c>
      <c r="C82" s="17" t="s">
        <v>100</v>
      </c>
      <c r="D82" s="17" t="s">
        <v>3081</v>
      </c>
      <c r="E82" s="18">
        <f t="shared" si="2"/>
        <v>5.76</v>
      </c>
      <c r="F82" s="96"/>
      <c r="G82" s="59">
        <f t="shared" si="3"/>
        <v>0</v>
      </c>
      <c r="H82" s="75"/>
      <c r="M82" s="78">
        <v>2.4</v>
      </c>
    </row>
    <row r="83" spans="2:13" ht="19.2" thickBot="1" x14ac:dyDescent="0.5">
      <c r="B83" s="22" t="s">
        <v>99</v>
      </c>
      <c r="C83" s="23" t="s">
        <v>102</v>
      </c>
      <c r="D83" s="23" t="s">
        <v>3082</v>
      </c>
      <c r="E83" s="24">
        <f t="shared" si="2"/>
        <v>6</v>
      </c>
      <c r="F83" s="95"/>
      <c r="G83" s="58">
        <f t="shared" si="3"/>
        <v>0</v>
      </c>
      <c r="H83" s="75"/>
      <c r="M83" s="78">
        <v>2.5</v>
      </c>
    </row>
    <row r="84" spans="2:13" ht="25.8" thickBot="1" x14ac:dyDescent="0.5">
      <c r="B84" s="25" t="s">
        <v>2412</v>
      </c>
      <c r="C84" s="120"/>
      <c r="D84" s="120" t="s">
        <v>5476</v>
      </c>
      <c r="E84" s="119" t="s">
        <v>2110</v>
      </c>
      <c r="F84" s="118" t="s">
        <v>5475</v>
      </c>
      <c r="G84" s="119" t="s">
        <v>5470</v>
      </c>
      <c r="H84" s="75"/>
      <c r="M84" s="78">
        <v>0.59</v>
      </c>
    </row>
    <row r="85" spans="2:13" x14ac:dyDescent="0.45">
      <c r="B85" s="22" t="s">
        <v>103</v>
      </c>
      <c r="C85" s="23" t="s">
        <v>104</v>
      </c>
      <c r="D85" s="23" t="s">
        <v>3083</v>
      </c>
      <c r="E85" s="24">
        <f t="shared" ref="E85:E116" si="4">M85*2.4</f>
        <v>11.76</v>
      </c>
      <c r="F85" s="95"/>
      <c r="G85" s="58">
        <f t="shared" ref="G85:G116" si="5">F85*E85</f>
        <v>0</v>
      </c>
      <c r="H85" s="75"/>
      <c r="M85" s="78">
        <v>4.9000000000000004</v>
      </c>
    </row>
    <row r="86" spans="2:13" x14ac:dyDescent="0.45">
      <c r="B86" s="16" t="s">
        <v>105</v>
      </c>
      <c r="C86" s="17" t="s">
        <v>106</v>
      </c>
      <c r="D86" s="17" t="s">
        <v>3084</v>
      </c>
      <c r="E86" s="18">
        <f t="shared" si="4"/>
        <v>2.448</v>
      </c>
      <c r="F86" s="96"/>
      <c r="G86" s="59">
        <f t="shared" si="5"/>
        <v>0</v>
      </c>
      <c r="H86" s="75"/>
      <c r="M86" s="78">
        <v>1.02</v>
      </c>
    </row>
    <row r="87" spans="2:13" x14ac:dyDescent="0.45">
      <c r="B87" s="22" t="s">
        <v>107</v>
      </c>
      <c r="C87" s="23" t="s">
        <v>108</v>
      </c>
      <c r="D87" s="23" t="s">
        <v>3085</v>
      </c>
      <c r="E87" s="24">
        <f t="shared" si="4"/>
        <v>2.88</v>
      </c>
      <c r="F87" s="95"/>
      <c r="G87" s="58">
        <f t="shared" si="5"/>
        <v>0</v>
      </c>
      <c r="H87" s="75"/>
      <c r="M87" s="78">
        <v>1.2</v>
      </c>
    </row>
    <row r="88" spans="2:13" x14ac:dyDescent="0.45">
      <c r="B88" s="16" t="s">
        <v>109</v>
      </c>
      <c r="C88" s="17" t="s">
        <v>110</v>
      </c>
      <c r="D88" s="17" t="s">
        <v>3086</v>
      </c>
      <c r="E88" s="18">
        <f t="shared" si="4"/>
        <v>4.5599999999999996</v>
      </c>
      <c r="F88" s="96"/>
      <c r="G88" s="59">
        <f t="shared" si="5"/>
        <v>0</v>
      </c>
      <c r="H88" s="75"/>
      <c r="M88" s="78">
        <v>1.9</v>
      </c>
    </row>
    <row r="89" spans="2:13" x14ac:dyDescent="0.45">
      <c r="B89" s="22" t="s">
        <v>111</v>
      </c>
      <c r="C89" s="23" t="s">
        <v>112</v>
      </c>
      <c r="D89" s="23" t="s">
        <v>3087</v>
      </c>
      <c r="E89" s="24">
        <f t="shared" si="4"/>
        <v>3.5999999999999996</v>
      </c>
      <c r="F89" s="95"/>
      <c r="G89" s="58">
        <f t="shared" si="5"/>
        <v>0</v>
      </c>
      <c r="H89" s="75"/>
      <c r="M89" s="78">
        <v>1.5</v>
      </c>
    </row>
    <row r="90" spans="2:13" x14ac:dyDescent="0.45">
      <c r="B90" s="16" t="s">
        <v>113</v>
      </c>
      <c r="C90" s="17" t="s">
        <v>114</v>
      </c>
      <c r="D90" s="17" t="s">
        <v>3088</v>
      </c>
      <c r="E90" s="18">
        <f t="shared" si="4"/>
        <v>8.4</v>
      </c>
      <c r="F90" s="96"/>
      <c r="G90" s="59">
        <f t="shared" si="5"/>
        <v>0</v>
      </c>
      <c r="H90" s="75"/>
      <c r="M90" s="78">
        <v>3.5</v>
      </c>
    </row>
    <row r="91" spans="2:13" x14ac:dyDescent="0.45">
      <c r="B91" s="22" t="s">
        <v>115</v>
      </c>
      <c r="C91" s="23" t="s">
        <v>116</v>
      </c>
      <c r="D91" s="23" t="s">
        <v>3089</v>
      </c>
      <c r="E91" s="24">
        <f t="shared" si="4"/>
        <v>14.399999999999999</v>
      </c>
      <c r="F91" s="95"/>
      <c r="G91" s="58">
        <f t="shared" si="5"/>
        <v>0</v>
      </c>
      <c r="H91" s="75"/>
      <c r="M91" s="78">
        <v>6</v>
      </c>
    </row>
    <row r="92" spans="2:13" x14ac:dyDescent="0.45">
      <c r="B92" s="16" t="s">
        <v>117</v>
      </c>
      <c r="C92" s="17" t="s">
        <v>118</v>
      </c>
      <c r="D92" s="17" t="s">
        <v>3090</v>
      </c>
      <c r="E92" s="18">
        <f t="shared" si="4"/>
        <v>4.7759999999999998</v>
      </c>
      <c r="F92" s="96"/>
      <c r="G92" s="59">
        <f t="shared" si="5"/>
        <v>0</v>
      </c>
      <c r="H92" s="75"/>
      <c r="M92" s="78">
        <v>1.99</v>
      </c>
    </row>
    <row r="93" spans="2:13" x14ac:dyDescent="0.45">
      <c r="B93" s="22" t="s">
        <v>119</v>
      </c>
      <c r="C93" s="23" t="s">
        <v>120</v>
      </c>
      <c r="D93" s="23" t="s">
        <v>3091</v>
      </c>
      <c r="E93" s="24">
        <f t="shared" si="4"/>
        <v>6.48</v>
      </c>
      <c r="F93" s="95"/>
      <c r="G93" s="58">
        <f t="shared" si="5"/>
        <v>0</v>
      </c>
      <c r="H93" s="75"/>
      <c r="M93" s="78">
        <v>2.7</v>
      </c>
    </row>
    <row r="94" spans="2:13" x14ac:dyDescent="0.45">
      <c r="B94" s="16" t="s">
        <v>121</v>
      </c>
      <c r="C94" s="17" t="s">
        <v>122</v>
      </c>
      <c r="D94" s="17" t="s">
        <v>3092</v>
      </c>
      <c r="E94" s="18">
        <f t="shared" si="4"/>
        <v>3.48</v>
      </c>
      <c r="F94" s="96"/>
      <c r="G94" s="59">
        <f t="shared" si="5"/>
        <v>0</v>
      </c>
      <c r="H94" s="75"/>
      <c r="M94" s="78">
        <v>1.45</v>
      </c>
    </row>
    <row r="95" spans="2:13" x14ac:dyDescent="0.45">
      <c r="B95" s="22" t="s">
        <v>123</v>
      </c>
      <c r="C95" s="23" t="s">
        <v>124</v>
      </c>
      <c r="D95" s="23" t="s">
        <v>3093</v>
      </c>
      <c r="E95" s="24">
        <f t="shared" si="4"/>
        <v>6.24</v>
      </c>
      <c r="F95" s="95"/>
      <c r="G95" s="58">
        <f t="shared" si="5"/>
        <v>0</v>
      </c>
      <c r="H95" s="75"/>
      <c r="M95" s="78">
        <v>2.6</v>
      </c>
    </row>
    <row r="96" spans="2:13" x14ac:dyDescent="0.45">
      <c r="B96" s="16" t="s">
        <v>125</v>
      </c>
      <c r="C96" s="17" t="s">
        <v>126</v>
      </c>
      <c r="D96" s="17" t="s">
        <v>3094</v>
      </c>
      <c r="E96" s="18">
        <f t="shared" si="4"/>
        <v>6.0960000000000001</v>
      </c>
      <c r="F96" s="96"/>
      <c r="G96" s="59">
        <f t="shared" si="5"/>
        <v>0</v>
      </c>
      <c r="H96" s="75"/>
      <c r="M96" s="78">
        <v>2.54</v>
      </c>
    </row>
    <row r="97" spans="2:13" x14ac:dyDescent="0.45">
      <c r="B97" s="22" t="s">
        <v>127</v>
      </c>
      <c r="C97" s="23" t="s">
        <v>128</v>
      </c>
      <c r="D97" s="23" t="s">
        <v>3095</v>
      </c>
      <c r="E97" s="24">
        <f t="shared" si="4"/>
        <v>12.239999999999998</v>
      </c>
      <c r="F97" s="95"/>
      <c r="G97" s="58">
        <f t="shared" si="5"/>
        <v>0</v>
      </c>
      <c r="H97" s="75"/>
      <c r="M97" s="78">
        <v>5.0999999999999996</v>
      </c>
    </row>
    <row r="98" spans="2:13" x14ac:dyDescent="0.45">
      <c r="B98" s="16" t="s">
        <v>129</v>
      </c>
      <c r="C98" s="17" t="s">
        <v>130</v>
      </c>
      <c r="D98" s="17" t="s">
        <v>3096</v>
      </c>
      <c r="E98" s="18">
        <f t="shared" si="4"/>
        <v>3.84</v>
      </c>
      <c r="F98" s="96"/>
      <c r="G98" s="59">
        <f t="shared" si="5"/>
        <v>0</v>
      </c>
      <c r="H98" s="75"/>
      <c r="M98" s="78">
        <v>1.6</v>
      </c>
    </row>
    <row r="99" spans="2:13" x14ac:dyDescent="0.45">
      <c r="B99" s="22" t="s">
        <v>131</v>
      </c>
      <c r="C99" s="23" t="s">
        <v>132</v>
      </c>
      <c r="D99" s="23" t="s">
        <v>3097</v>
      </c>
      <c r="E99" s="24">
        <f t="shared" si="4"/>
        <v>5.76</v>
      </c>
      <c r="F99" s="95"/>
      <c r="G99" s="58">
        <f t="shared" si="5"/>
        <v>0</v>
      </c>
      <c r="H99" s="75"/>
      <c r="M99" s="78">
        <v>2.4</v>
      </c>
    </row>
    <row r="100" spans="2:13" x14ac:dyDescent="0.45">
      <c r="B100" s="16" t="s">
        <v>133</v>
      </c>
      <c r="C100" s="17" t="s">
        <v>134</v>
      </c>
      <c r="D100" s="17" t="s">
        <v>3098</v>
      </c>
      <c r="E100" s="18">
        <f t="shared" si="4"/>
        <v>8.16</v>
      </c>
      <c r="F100" s="96"/>
      <c r="G100" s="59">
        <f t="shared" si="5"/>
        <v>0</v>
      </c>
      <c r="H100" s="75"/>
      <c r="M100" s="78">
        <v>3.4</v>
      </c>
    </row>
    <row r="101" spans="2:13" x14ac:dyDescent="0.45">
      <c r="B101" s="22" t="s">
        <v>135</v>
      </c>
      <c r="C101" s="23" t="s">
        <v>136</v>
      </c>
      <c r="D101" s="23" t="s">
        <v>3099</v>
      </c>
      <c r="E101" s="24">
        <f t="shared" si="4"/>
        <v>4.32</v>
      </c>
      <c r="F101" s="95"/>
      <c r="G101" s="58">
        <f t="shared" si="5"/>
        <v>0</v>
      </c>
      <c r="H101" s="75"/>
      <c r="M101" s="78">
        <v>1.8</v>
      </c>
    </row>
    <row r="102" spans="2:13" x14ac:dyDescent="0.45">
      <c r="B102" s="16" t="s">
        <v>137</v>
      </c>
      <c r="C102" s="17" t="s">
        <v>138</v>
      </c>
      <c r="D102" s="17" t="s">
        <v>3100</v>
      </c>
      <c r="E102" s="18">
        <f t="shared" si="4"/>
        <v>6.72</v>
      </c>
      <c r="F102" s="96"/>
      <c r="G102" s="59">
        <f t="shared" si="5"/>
        <v>0</v>
      </c>
      <c r="H102" s="75"/>
      <c r="M102" s="78">
        <v>2.8</v>
      </c>
    </row>
    <row r="103" spans="2:13" x14ac:dyDescent="0.45">
      <c r="B103" s="22" t="s">
        <v>139</v>
      </c>
      <c r="C103" s="23" t="s">
        <v>140</v>
      </c>
      <c r="D103" s="23" t="s">
        <v>3101</v>
      </c>
      <c r="E103" s="24">
        <f t="shared" si="4"/>
        <v>11.76</v>
      </c>
      <c r="F103" s="95"/>
      <c r="G103" s="58">
        <f t="shared" si="5"/>
        <v>0</v>
      </c>
      <c r="H103" s="75"/>
      <c r="M103" s="78">
        <v>4.9000000000000004</v>
      </c>
    </row>
    <row r="104" spans="2:13" x14ac:dyDescent="0.45">
      <c r="B104" s="16" t="s">
        <v>141</v>
      </c>
      <c r="C104" s="17" t="s">
        <v>142</v>
      </c>
      <c r="D104" s="17" t="s">
        <v>3102</v>
      </c>
      <c r="E104" s="18">
        <f t="shared" si="4"/>
        <v>3.9599999999999995</v>
      </c>
      <c r="F104" s="96"/>
      <c r="G104" s="59">
        <f t="shared" si="5"/>
        <v>0</v>
      </c>
      <c r="H104" s="75"/>
      <c r="M104" s="78">
        <v>1.65</v>
      </c>
    </row>
    <row r="105" spans="2:13" x14ac:dyDescent="0.45">
      <c r="B105" s="22" t="s">
        <v>143</v>
      </c>
      <c r="C105" s="23" t="s">
        <v>144</v>
      </c>
      <c r="D105" s="23" t="s">
        <v>3103</v>
      </c>
      <c r="E105" s="24">
        <f t="shared" si="4"/>
        <v>14.16</v>
      </c>
      <c r="F105" s="95"/>
      <c r="G105" s="58">
        <f t="shared" si="5"/>
        <v>0</v>
      </c>
      <c r="H105" s="75"/>
      <c r="M105" s="78">
        <v>5.9</v>
      </c>
    </row>
    <row r="106" spans="2:13" x14ac:dyDescent="0.45">
      <c r="B106" s="16" t="s">
        <v>145</v>
      </c>
      <c r="C106" s="17" t="s">
        <v>146</v>
      </c>
      <c r="D106" s="17" t="s">
        <v>3104</v>
      </c>
      <c r="E106" s="18">
        <f t="shared" si="4"/>
        <v>28.56</v>
      </c>
      <c r="F106" s="96"/>
      <c r="G106" s="59">
        <f t="shared" si="5"/>
        <v>0</v>
      </c>
      <c r="H106" s="75"/>
      <c r="M106" s="78">
        <v>11.9</v>
      </c>
    </row>
    <row r="107" spans="2:13" x14ac:dyDescent="0.45">
      <c r="B107" s="22" t="s">
        <v>147</v>
      </c>
      <c r="C107" s="23" t="s">
        <v>148</v>
      </c>
      <c r="D107" s="23" t="s">
        <v>3105</v>
      </c>
      <c r="E107" s="24">
        <f t="shared" si="4"/>
        <v>15.839999999999998</v>
      </c>
      <c r="F107" s="95"/>
      <c r="G107" s="58">
        <f t="shared" si="5"/>
        <v>0</v>
      </c>
      <c r="H107" s="75"/>
      <c r="M107" s="78">
        <v>6.6</v>
      </c>
    </row>
    <row r="108" spans="2:13" x14ac:dyDescent="0.45">
      <c r="B108" s="16" t="s">
        <v>149</v>
      </c>
      <c r="C108" s="17" t="s">
        <v>150</v>
      </c>
      <c r="D108" s="17" t="s">
        <v>3106</v>
      </c>
      <c r="E108" s="18">
        <f t="shared" si="4"/>
        <v>2.3759999999999999</v>
      </c>
      <c r="F108" s="96"/>
      <c r="G108" s="59">
        <f t="shared" si="5"/>
        <v>0</v>
      </c>
      <c r="H108" s="75"/>
      <c r="M108" s="78">
        <v>0.99</v>
      </c>
    </row>
    <row r="109" spans="2:13" x14ac:dyDescent="0.45">
      <c r="B109" s="22" t="s">
        <v>151</v>
      </c>
      <c r="C109" s="23" t="s">
        <v>152</v>
      </c>
      <c r="D109" s="23" t="s">
        <v>3107</v>
      </c>
      <c r="E109" s="24">
        <f t="shared" si="4"/>
        <v>5.28</v>
      </c>
      <c r="F109" s="95"/>
      <c r="G109" s="58">
        <f t="shared" si="5"/>
        <v>0</v>
      </c>
      <c r="H109" s="75"/>
      <c r="M109" s="78">
        <v>2.2000000000000002</v>
      </c>
    </row>
    <row r="110" spans="2:13" x14ac:dyDescent="0.45">
      <c r="B110" s="16" t="s">
        <v>153</v>
      </c>
      <c r="C110" s="17"/>
      <c r="D110" s="17" t="s">
        <v>3108</v>
      </c>
      <c r="E110" s="18">
        <f t="shared" si="4"/>
        <v>10.799999999999999</v>
      </c>
      <c r="F110" s="96"/>
      <c r="G110" s="59">
        <f t="shared" si="5"/>
        <v>0</v>
      </c>
      <c r="H110" s="75"/>
      <c r="M110" s="78">
        <v>4.5</v>
      </c>
    </row>
    <row r="111" spans="2:13" x14ac:dyDescent="0.45">
      <c r="B111" s="22" t="s">
        <v>154</v>
      </c>
      <c r="C111" s="23" t="s">
        <v>61</v>
      </c>
      <c r="D111" s="23" t="s">
        <v>3109</v>
      </c>
      <c r="E111" s="24">
        <f t="shared" si="4"/>
        <v>26.4</v>
      </c>
      <c r="F111" s="95"/>
      <c r="G111" s="58">
        <f t="shared" si="5"/>
        <v>0</v>
      </c>
      <c r="H111" s="75"/>
      <c r="M111" s="78">
        <v>11</v>
      </c>
    </row>
    <row r="112" spans="2:13" x14ac:dyDescent="0.45">
      <c r="B112" s="16" t="s">
        <v>155</v>
      </c>
      <c r="C112" s="17" t="s">
        <v>156</v>
      </c>
      <c r="D112" s="17" t="s">
        <v>3110</v>
      </c>
      <c r="E112" s="18">
        <f t="shared" si="4"/>
        <v>2.3759999999999999</v>
      </c>
      <c r="F112" s="96"/>
      <c r="G112" s="59">
        <f t="shared" si="5"/>
        <v>0</v>
      </c>
      <c r="H112" s="75"/>
      <c r="M112" s="78">
        <v>0.99</v>
      </c>
    </row>
    <row r="113" spans="2:13" x14ac:dyDescent="0.45">
      <c r="B113" s="22" t="s">
        <v>157</v>
      </c>
      <c r="C113" s="23" t="s">
        <v>158</v>
      </c>
      <c r="D113" s="23" t="s">
        <v>3111</v>
      </c>
      <c r="E113" s="24">
        <f t="shared" si="4"/>
        <v>2.3759999999999999</v>
      </c>
      <c r="F113" s="95"/>
      <c r="G113" s="58">
        <f t="shared" si="5"/>
        <v>0</v>
      </c>
      <c r="H113" s="75"/>
      <c r="M113" s="78">
        <v>0.99</v>
      </c>
    </row>
    <row r="114" spans="2:13" x14ac:dyDescent="0.45">
      <c r="B114" s="16" t="s">
        <v>159</v>
      </c>
      <c r="C114" s="17" t="s">
        <v>160</v>
      </c>
      <c r="D114" s="17" t="s">
        <v>3112</v>
      </c>
      <c r="E114" s="18">
        <f t="shared" si="4"/>
        <v>2.3759999999999999</v>
      </c>
      <c r="F114" s="96"/>
      <c r="G114" s="59">
        <f t="shared" si="5"/>
        <v>0</v>
      </c>
      <c r="H114" s="75"/>
      <c r="M114" s="78">
        <v>0.99</v>
      </c>
    </row>
    <row r="115" spans="2:13" x14ac:dyDescent="0.45">
      <c r="B115" s="22" t="s">
        <v>161</v>
      </c>
      <c r="C115" s="23" t="s">
        <v>162</v>
      </c>
      <c r="D115" s="23" t="s">
        <v>3113</v>
      </c>
      <c r="E115" s="24">
        <f t="shared" si="4"/>
        <v>4.4400000000000004</v>
      </c>
      <c r="F115" s="95"/>
      <c r="G115" s="58">
        <f t="shared" si="5"/>
        <v>0</v>
      </c>
      <c r="H115" s="75"/>
      <c r="M115" s="78">
        <v>1.85</v>
      </c>
    </row>
    <row r="116" spans="2:13" x14ac:dyDescent="0.45">
      <c r="B116" s="16" t="s">
        <v>163</v>
      </c>
      <c r="C116" s="17" t="s">
        <v>164</v>
      </c>
      <c r="D116" s="17" t="s">
        <v>3114</v>
      </c>
      <c r="E116" s="18">
        <f t="shared" si="4"/>
        <v>4.32</v>
      </c>
      <c r="F116" s="96"/>
      <c r="G116" s="59">
        <f t="shared" si="5"/>
        <v>0</v>
      </c>
      <c r="H116" s="75"/>
      <c r="M116" s="78">
        <v>1.8</v>
      </c>
    </row>
    <row r="117" spans="2:13" x14ac:dyDescent="0.45">
      <c r="B117" s="22" t="s">
        <v>165</v>
      </c>
      <c r="C117" s="23" t="s">
        <v>166</v>
      </c>
      <c r="D117" s="23" t="s">
        <v>3115</v>
      </c>
      <c r="E117" s="24">
        <f t="shared" ref="E117:E148" si="6">M117*2.4</f>
        <v>3.84</v>
      </c>
      <c r="F117" s="95"/>
      <c r="G117" s="58">
        <f t="shared" ref="G117:G148" si="7">F117*E117</f>
        <v>0</v>
      </c>
      <c r="H117" s="75"/>
      <c r="M117" s="78">
        <v>1.6</v>
      </c>
    </row>
    <row r="118" spans="2:13" x14ac:dyDescent="0.45">
      <c r="B118" s="16" t="s">
        <v>167</v>
      </c>
      <c r="C118" s="17" t="s">
        <v>166</v>
      </c>
      <c r="D118" s="17" t="s">
        <v>3116</v>
      </c>
      <c r="E118" s="18">
        <f t="shared" si="6"/>
        <v>4.2</v>
      </c>
      <c r="F118" s="96"/>
      <c r="G118" s="59">
        <f t="shared" si="7"/>
        <v>0</v>
      </c>
      <c r="H118" s="75"/>
      <c r="M118" s="78">
        <v>1.75</v>
      </c>
    </row>
    <row r="119" spans="2:13" x14ac:dyDescent="0.45">
      <c r="B119" s="22" t="s">
        <v>168</v>
      </c>
      <c r="C119" s="23" t="s">
        <v>166</v>
      </c>
      <c r="D119" s="23" t="s">
        <v>3117</v>
      </c>
      <c r="E119" s="24">
        <f t="shared" si="6"/>
        <v>4.68</v>
      </c>
      <c r="F119" s="95"/>
      <c r="G119" s="58">
        <f t="shared" si="7"/>
        <v>0</v>
      </c>
      <c r="H119" s="75"/>
      <c r="M119" s="78">
        <v>1.95</v>
      </c>
    </row>
    <row r="120" spans="2:13" x14ac:dyDescent="0.45">
      <c r="B120" s="16" t="s">
        <v>169</v>
      </c>
      <c r="C120" s="17"/>
      <c r="D120" s="17" t="s">
        <v>3118</v>
      </c>
      <c r="E120" s="18">
        <f t="shared" si="6"/>
        <v>18</v>
      </c>
      <c r="F120" s="96"/>
      <c r="G120" s="59">
        <f t="shared" si="7"/>
        <v>0</v>
      </c>
      <c r="H120" s="75"/>
      <c r="M120" s="78">
        <v>7.5</v>
      </c>
    </row>
    <row r="121" spans="2:13" x14ac:dyDescent="0.45">
      <c r="B121" s="22" t="s">
        <v>170</v>
      </c>
      <c r="C121" s="23" t="s">
        <v>171</v>
      </c>
      <c r="D121" s="23" t="s">
        <v>3119</v>
      </c>
      <c r="E121" s="24">
        <f t="shared" si="6"/>
        <v>27.599999999999998</v>
      </c>
      <c r="F121" s="95"/>
      <c r="G121" s="58">
        <f t="shared" si="7"/>
        <v>0</v>
      </c>
      <c r="H121" s="75"/>
      <c r="M121" s="78">
        <v>11.5</v>
      </c>
    </row>
    <row r="122" spans="2:13" x14ac:dyDescent="0.45">
      <c r="B122" s="16" t="s">
        <v>172</v>
      </c>
      <c r="C122" s="17" t="s">
        <v>173</v>
      </c>
      <c r="D122" s="17" t="s">
        <v>3120</v>
      </c>
      <c r="E122" s="18">
        <f t="shared" si="6"/>
        <v>18.96</v>
      </c>
      <c r="F122" s="96"/>
      <c r="G122" s="59">
        <f t="shared" si="7"/>
        <v>0</v>
      </c>
      <c r="H122" s="75"/>
      <c r="M122" s="78">
        <v>7.9</v>
      </c>
    </row>
    <row r="123" spans="2:13" x14ac:dyDescent="0.45">
      <c r="B123" s="22" t="s">
        <v>174</v>
      </c>
      <c r="C123" s="23" t="s">
        <v>175</v>
      </c>
      <c r="D123" s="23" t="s">
        <v>3121</v>
      </c>
      <c r="E123" s="24">
        <f t="shared" si="6"/>
        <v>32.4</v>
      </c>
      <c r="F123" s="95"/>
      <c r="G123" s="58">
        <f t="shared" si="7"/>
        <v>0</v>
      </c>
      <c r="H123" s="75"/>
      <c r="M123" s="78">
        <v>13.5</v>
      </c>
    </row>
    <row r="124" spans="2:13" x14ac:dyDescent="0.45">
      <c r="B124" s="16" t="s">
        <v>176</v>
      </c>
      <c r="C124" s="17" t="s">
        <v>177</v>
      </c>
      <c r="D124" s="17" t="s">
        <v>3122</v>
      </c>
      <c r="E124" s="18">
        <f t="shared" si="6"/>
        <v>28.56</v>
      </c>
      <c r="F124" s="96"/>
      <c r="G124" s="59">
        <f t="shared" si="7"/>
        <v>0</v>
      </c>
      <c r="H124" s="75"/>
      <c r="M124" s="78">
        <v>11.9</v>
      </c>
    </row>
    <row r="125" spans="2:13" x14ac:dyDescent="0.45">
      <c r="B125" s="22" t="s">
        <v>178</v>
      </c>
      <c r="C125" s="23" t="s">
        <v>179</v>
      </c>
      <c r="D125" s="23" t="s">
        <v>3123</v>
      </c>
      <c r="E125" s="24">
        <f t="shared" si="6"/>
        <v>11.76</v>
      </c>
      <c r="F125" s="95"/>
      <c r="G125" s="58">
        <f t="shared" si="7"/>
        <v>0</v>
      </c>
      <c r="H125" s="75"/>
      <c r="M125" s="78">
        <v>4.9000000000000004</v>
      </c>
    </row>
    <row r="126" spans="2:13" x14ac:dyDescent="0.45">
      <c r="B126" s="16" t="s">
        <v>180</v>
      </c>
      <c r="C126" s="17" t="s">
        <v>181</v>
      </c>
      <c r="D126" s="17" t="s">
        <v>3124</v>
      </c>
      <c r="E126" s="18">
        <f t="shared" si="6"/>
        <v>5.76</v>
      </c>
      <c r="F126" s="96"/>
      <c r="G126" s="59">
        <f t="shared" si="7"/>
        <v>0</v>
      </c>
      <c r="H126" s="75"/>
      <c r="M126" s="78">
        <v>2.4</v>
      </c>
    </row>
    <row r="127" spans="2:13" x14ac:dyDescent="0.45">
      <c r="B127" s="22" t="s">
        <v>182</v>
      </c>
      <c r="C127" s="23" t="s">
        <v>183</v>
      </c>
      <c r="D127" s="23" t="s">
        <v>3125</v>
      </c>
      <c r="E127" s="24">
        <f t="shared" si="6"/>
        <v>23.76</v>
      </c>
      <c r="F127" s="95"/>
      <c r="G127" s="58">
        <f t="shared" si="7"/>
        <v>0</v>
      </c>
      <c r="H127" s="75"/>
      <c r="M127" s="78">
        <v>9.9</v>
      </c>
    </row>
    <row r="128" spans="2:13" x14ac:dyDescent="0.45">
      <c r="B128" s="16" t="s">
        <v>184</v>
      </c>
      <c r="C128" s="17" t="s">
        <v>61</v>
      </c>
      <c r="D128" s="17" t="s">
        <v>3126</v>
      </c>
      <c r="E128" s="18">
        <f t="shared" si="6"/>
        <v>13.2</v>
      </c>
      <c r="F128" s="96"/>
      <c r="G128" s="59">
        <f t="shared" si="7"/>
        <v>0</v>
      </c>
      <c r="H128" s="75"/>
      <c r="M128" s="78">
        <v>5.5</v>
      </c>
    </row>
    <row r="129" spans="2:13" x14ac:dyDescent="0.45">
      <c r="B129" s="22" t="s">
        <v>185</v>
      </c>
      <c r="C129" s="23" t="s">
        <v>186</v>
      </c>
      <c r="D129" s="23" t="s">
        <v>3127</v>
      </c>
      <c r="E129" s="24">
        <f t="shared" si="6"/>
        <v>7.68</v>
      </c>
      <c r="F129" s="95"/>
      <c r="G129" s="58">
        <f t="shared" si="7"/>
        <v>0</v>
      </c>
      <c r="H129" s="75"/>
      <c r="M129" s="78">
        <v>3.2</v>
      </c>
    </row>
    <row r="130" spans="2:13" x14ac:dyDescent="0.45">
      <c r="B130" s="16" t="s">
        <v>187</v>
      </c>
      <c r="C130" s="17" t="s">
        <v>188</v>
      </c>
      <c r="D130" s="17" t="s">
        <v>3128</v>
      </c>
      <c r="E130" s="18">
        <f t="shared" si="6"/>
        <v>4.08</v>
      </c>
      <c r="F130" s="96"/>
      <c r="G130" s="59">
        <f t="shared" si="7"/>
        <v>0</v>
      </c>
      <c r="H130" s="75"/>
      <c r="M130" s="78">
        <v>1.7</v>
      </c>
    </row>
    <row r="131" spans="2:13" x14ac:dyDescent="0.45">
      <c r="B131" s="22" t="s">
        <v>189</v>
      </c>
      <c r="C131" s="23" t="s">
        <v>190</v>
      </c>
      <c r="D131" s="23" t="s">
        <v>3129</v>
      </c>
      <c r="E131" s="24">
        <f t="shared" si="6"/>
        <v>3</v>
      </c>
      <c r="F131" s="95"/>
      <c r="G131" s="58">
        <f t="shared" si="7"/>
        <v>0</v>
      </c>
      <c r="H131" s="75"/>
      <c r="M131" s="78">
        <v>1.25</v>
      </c>
    </row>
    <row r="132" spans="2:13" x14ac:dyDescent="0.45">
      <c r="B132" s="16" t="s">
        <v>191</v>
      </c>
      <c r="C132" s="17" t="s">
        <v>192</v>
      </c>
      <c r="D132" s="17" t="s">
        <v>3130</v>
      </c>
      <c r="E132" s="18">
        <f t="shared" si="6"/>
        <v>10.319999999999999</v>
      </c>
      <c r="F132" s="96"/>
      <c r="G132" s="59">
        <f t="shared" si="7"/>
        <v>0</v>
      </c>
      <c r="H132" s="75"/>
      <c r="M132" s="78">
        <v>4.3</v>
      </c>
    </row>
    <row r="133" spans="2:13" x14ac:dyDescent="0.45">
      <c r="B133" s="22" t="s">
        <v>193</v>
      </c>
      <c r="C133" s="23" t="s">
        <v>194</v>
      </c>
      <c r="D133" s="23" t="s">
        <v>3131</v>
      </c>
      <c r="E133" s="24">
        <f t="shared" si="6"/>
        <v>5.52</v>
      </c>
      <c r="F133" s="95"/>
      <c r="G133" s="58">
        <f t="shared" si="7"/>
        <v>0</v>
      </c>
      <c r="H133" s="75"/>
      <c r="M133" s="78">
        <v>2.2999999999999998</v>
      </c>
    </row>
    <row r="134" spans="2:13" x14ac:dyDescent="0.45">
      <c r="B134" s="16" t="s">
        <v>195</v>
      </c>
      <c r="C134" s="17" t="s">
        <v>196</v>
      </c>
      <c r="D134" s="17" t="s">
        <v>3132</v>
      </c>
      <c r="E134" s="18">
        <f t="shared" si="6"/>
        <v>7.68</v>
      </c>
      <c r="F134" s="96"/>
      <c r="G134" s="59">
        <f t="shared" si="7"/>
        <v>0</v>
      </c>
      <c r="H134" s="75"/>
      <c r="M134" s="78">
        <v>3.2</v>
      </c>
    </row>
    <row r="135" spans="2:13" x14ac:dyDescent="0.45">
      <c r="B135" s="22" t="s">
        <v>197</v>
      </c>
      <c r="C135" s="23" t="s">
        <v>196</v>
      </c>
      <c r="D135" s="23" t="s">
        <v>3133</v>
      </c>
      <c r="E135" s="24">
        <f t="shared" si="6"/>
        <v>8.64</v>
      </c>
      <c r="F135" s="95"/>
      <c r="G135" s="58">
        <f t="shared" si="7"/>
        <v>0</v>
      </c>
      <c r="H135" s="75"/>
      <c r="M135" s="78">
        <v>3.6</v>
      </c>
    </row>
    <row r="136" spans="2:13" x14ac:dyDescent="0.45">
      <c r="B136" s="16" t="s">
        <v>198</v>
      </c>
      <c r="C136" s="17" t="s">
        <v>199</v>
      </c>
      <c r="D136" s="17" t="s">
        <v>3134</v>
      </c>
      <c r="E136" s="18">
        <f t="shared" si="6"/>
        <v>5.2320000000000002</v>
      </c>
      <c r="F136" s="96"/>
      <c r="G136" s="59">
        <f t="shared" si="7"/>
        <v>0</v>
      </c>
      <c r="H136" s="75"/>
      <c r="M136" s="78">
        <v>2.1800000000000002</v>
      </c>
    </row>
    <row r="137" spans="2:13" x14ac:dyDescent="0.45">
      <c r="B137" s="22" t="s">
        <v>200</v>
      </c>
      <c r="C137" s="23" t="s">
        <v>199</v>
      </c>
      <c r="D137" s="23" t="s">
        <v>3135</v>
      </c>
      <c r="E137" s="24">
        <f t="shared" si="6"/>
        <v>7.5359999999999996</v>
      </c>
      <c r="F137" s="95"/>
      <c r="G137" s="58">
        <f t="shared" si="7"/>
        <v>0</v>
      </c>
      <c r="H137" s="75"/>
      <c r="M137" s="78">
        <v>3.14</v>
      </c>
    </row>
    <row r="138" spans="2:13" x14ac:dyDescent="0.45">
      <c r="B138" s="16" t="s">
        <v>201</v>
      </c>
      <c r="C138" s="17" t="s">
        <v>199</v>
      </c>
      <c r="D138" s="17" t="s">
        <v>3136</v>
      </c>
      <c r="E138" s="18">
        <f t="shared" si="6"/>
        <v>16.559999999999999</v>
      </c>
      <c r="F138" s="96"/>
      <c r="G138" s="59">
        <f t="shared" si="7"/>
        <v>0</v>
      </c>
      <c r="H138" s="75"/>
      <c r="M138" s="78">
        <v>6.9</v>
      </c>
    </row>
    <row r="139" spans="2:13" x14ac:dyDescent="0.45">
      <c r="B139" s="22" t="s">
        <v>202</v>
      </c>
      <c r="C139" s="23" t="s">
        <v>199</v>
      </c>
      <c r="D139" s="23" t="s">
        <v>3137</v>
      </c>
      <c r="E139" s="24">
        <f t="shared" si="6"/>
        <v>23.544</v>
      </c>
      <c r="F139" s="95"/>
      <c r="G139" s="58">
        <f t="shared" si="7"/>
        <v>0</v>
      </c>
      <c r="H139" s="75"/>
      <c r="M139" s="78">
        <v>9.81</v>
      </c>
    </row>
    <row r="140" spans="2:13" x14ac:dyDescent="0.45">
      <c r="B140" s="16" t="s">
        <v>203</v>
      </c>
      <c r="C140" s="17" t="s">
        <v>204</v>
      </c>
      <c r="D140" s="17" t="s">
        <v>3138</v>
      </c>
      <c r="E140" s="18">
        <f t="shared" si="6"/>
        <v>2.52</v>
      </c>
      <c r="F140" s="96"/>
      <c r="G140" s="59">
        <f t="shared" si="7"/>
        <v>0</v>
      </c>
      <c r="H140" s="75"/>
      <c r="M140" s="78">
        <v>1.05</v>
      </c>
    </row>
    <row r="141" spans="2:13" x14ac:dyDescent="0.45">
      <c r="B141" s="22" t="s">
        <v>205</v>
      </c>
      <c r="C141" s="23" t="s">
        <v>204</v>
      </c>
      <c r="D141" s="23" t="s">
        <v>3139</v>
      </c>
      <c r="E141" s="24">
        <f t="shared" si="6"/>
        <v>4.3920000000000003</v>
      </c>
      <c r="F141" s="95"/>
      <c r="G141" s="58">
        <f t="shared" si="7"/>
        <v>0</v>
      </c>
      <c r="H141" s="75"/>
      <c r="M141" s="78">
        <v>1.83</v>
      </c>
    </row>
    <row r="142" spans="2:13" x14ac:dyDescent="0.45">
      <c r="B142" s="16" t="s">
        <v>206</v>
      </c>
      <c r="C142" s="17" t="s">
        <v>204</v>
      </c>
      <c r="D142" s="17" t="s">
        <v>3140</v>
      </c>
      <c r="E142" s="18">
        <f t="shared" si="6"/>
        <v>7.08</v>
      </c>
      <c r="F142" s="96"/>
      <c r="G142" s="59">
        <f t="shared" si="7"/>
        <v>0</v>
      </c>
      <c r="H142" s="75"/>
      <c r="M142" s="78">
        <v>2.95</v>
      </c>
    </row>
    <row r="143" spans="2:13" x14ac:dyDescent="0.45">
      <c r="B143" s="22" t="s">
        <v>207</v>
      </c>
      <c r="C143" s="23" t="s">
        <v>208</v>
      </c>
      <c r="D143" s="23" t="s">
        <v>3141</v>
      </c>
      <c r="E143" s="24">
        <f t="shared" si="6"/>
        <v>11.04</v>
      </c>
      <c r="F143" s="95"/>
      <c r="G143" s="58">
        <f t="shared" si="7"/>
        <v>0</v>
      </c>
      <c r="H143" s="75"/>
      <c r="M143" s="78">
        <v>4.5999999999999996</v>
      </c>
    </row>
    <row r="144" spans="2:13" x14ac:dyDescent="0.45">
      <c r="B144" s="16" t="s">
        <v>209</v>
      </c>
      <c r="C144" s="17" t="s">
        <v>210</v>
      </c>
      <c r="D144" s="17" t="s">
        <v>3142</v>
      </c>
      <c r="E144" s="18">
        <f t="shared" si="6"/>
        <v>54.959999999999994</v>
      </c>
      <c r="F144" s="96"/>
      <c r="G144" s="59">
        <f t="shared" si="7"/>
        <v>0</v>
      </c>
      <c r="H144" s="75"/>
      <c r="M144" s="78">
        <v>22.9</v>
      </c>
    </row>
    <row r="145" spans="2:13" x14ac:dyDescent="0.45">
      <c r="B145" s="22" t="s">
        <v>211</v>
      </c>
      <c r="C145" s="23" t="s">
        <v>212</v>
      </c>
      <c r="D145" s="23" t="s">
        <v>3143</v>
      </c>
      <c r="E145" s="24">
        <f t="shared" si="6"/>
        <v>59.759999999999991</v>
      </c>
      <c r="F145" s="95"/>
      <c r="G145" s="58">
        <f t="shared" si="7"/>
        <v>0</v>
      </c>
      <c r="H145" s="75"/>
      <c r="M145" s="78">
        <v>24.9</v>
      </c>
    </row>
    <row r="146" spans="2:13" x14ac:dyDescent="0.45">
      <c r="B146" s="16" t="s">
        <v>213</v>
      </c>
      <c r="C146" s="17" t="s">
        <v>212</v>
      </c>
      <c r="D146" s="17" t="s">
        <v>3144</v>
      </c>
      <c r="E146" s="18">
        <f t="shared" si="6"/>
        <v>66.959999999999994</v>
      </c>
      <c r="F146" s="96"/>
      <c r="G146" s="59">
        <f t="shared" si="7"/>
        <v>0</v>
      </c>
      <c r="H146" s="75"/>
      <c r="M146" s="78">
        <v>27.9</v>
      </c>
    </row>
    <row r="147" spans="2:13" x14ac:dyDescent="0.45">
      <c r="B147" s="22" t="s">
        <v>214</v>
      </c>
      <c r="C147" s="23" t="s">
        <v>215</v>
      </c>
      <c r="D147" s="23" t="s">
        <v>3145</v>
      </c>
      <c r="E147" s="24">
        <f t="shared" si="6"/>
        <v>6.96</v>
      </c>
      <c r="F147" s="95"/>
      <c r="G147" s="58">
        <f t="shared" si="7"/>
        <v>0</v>
      </c>
      <c r="H147" s="75"/>
      <c r="M147" s="78">
        <v>2.9</v>
      </c>
    </row>
    <row r="148" spans="2:13" x14ac:dyDescent="0.45">
      <c r="B148" s="16" t="s">
        <v>216</v>
      </c>
      <c r="C148" s="17" t="s">
        <v>217</v>
      </c>
      <c r="D148" s="17" t="s">
        <v>3146</v>
      </c>
      <c r="E148" s="18">
        <f t="shared" si="6"/>
        <v>288</v>
      </c>
      <c r="F148" s="96"/>
      <c r="G148" s="59">
        <f t="shared" si="7"/>
        <v>0</v>
      </c>
      <c r="H148" s="75"/>
      <c r="M148" s="78">
        <v>120</v>
      </c>
    </row>
    <row r="149" spans="2:13" x14ac:dyDescent="0.45">
      <c r="B149" s="22" t="s">
        <v>218</v>
      </c>
      <c r="C149" s="23" t="s">
        <v>219</v>
      </c>
      <c r="D149" s="23" t="s">
        <v>3147</v>
      </c>
      <c r="E149" s="24">
        <f t="shared" ref="E149:E180" si="8">M149*2.4</f>
        <v>33.6</v>
      </c>
      <c r="F149" s="95"/>
      <c r="G149" s="58">
        <f t="shared" ref="G149:G180" si="9">F149*E149</f>
        <v>0</v>
      </c>
      <c r="H149" s="75"/>
      <c r="M149" s="78">
        <v>14</v>
      </c>
    </row>
    <row r="150" spans="2:13" x14ac:dyDescent="0.45">
      <c r="B150" s="16" t="s">
        <v>220</v>
      </c>
      <c r="C150" s="17" t="s">
        <v>221</v>
      </c>
      <c r="D150" s="17" t="s">
        <v>3148</v>
      </c>
      <c r="E150" s="18">
        <f t="shared" si="8"/>
        <v>432</v>
      </c>
      <c r="F150" s="96"/>
      <c r="G150" s="59">
        <f t="shared" si="9"/>
        <v>0</v>
      </c>
      <c r="H150" s="75"/>
      <c r="M150" s="78">
        <v>180</v>
      </c>
    </row>
    <row r="151" spans="2:13" x14ac:dyDescent="0.45">
      <c r="B151" s="22" t="s">
        <v>222</v>
      </c>
      <c r="C151" s="23" t="s">
        <v>223</v>
      </c>
      <c r="D151" s="23" t="s">
        <v>3149</v>
      </c>
      <c r="E151" s="24">
        <f t="shared" si="8"/>
        <v>69.599999999999994</v>
      </c>
      <c r="F151" s="95"/>
      <c r="G151" s="58">
        <f t="shared" si="9"/>
        <v>0</v>
      </c>
      <c r="H151" s="75"/>
      <c r="M151" s="78">
        <v>29</v>
      </c>
    </row>
    <row r="152" spans="2:13" x14ac:dyDescent="0.45">
      <c r="B152" s="16" t="s">
        <v>224</v>
      </c>
      <c r="C152" s="17" t="s">
        <v>225</v>
      </c>
      <c r="D152" s="17" t="s">
        <v>3150</v>
      </c>
      <c r="E152" s="18">
        <f t="shared" si="8"/>
        <v>264</v>
      </c>
      <c r="F152" s="96"/>
      <c r="G152" s="59">
        <f t="shared" si="9"/>
        <v>0</v>
      </c>
      <c r="H152" s="75"/>
      <c r="M152" s="78">
        <v>110</v>
      </c>
    </row>
    <row r="153" spans="2:13" x14ac:dyDescent="0.45">
      <c r="B153" s="22" t="s">
        <v>226</v>
      </c>
      <c r="C153" s="23" t="s">
        <v>227</v>
      </c>
      <c r="D153" s="23" t="s">
        <v>3151</v>
      </c>
      <c r="E153" s="24">
        <f t="shared" si="8"/>
        <v>165.6</v>
      </c>
      <c r="F153" s="95"/>
      <c r="G153" s="58">
        <f t="shared" si="9"/>
        <v>0</v>
      </c>
      <c r="H153" s="75"/>
      <c r="M153" s="78">
        <v>69</v>
      </c>
    </row>
    <row r="154" spans="2:13" x14ac:dyDescent="0.45">
      <c r="B154" s="16" t="s">
        <v>228</v>
      </c>
      <c r="C154" s="17" t="s">
        <v>227</v>
      </c>
      <c r="D154" s="17" t="s">
        <v>3152</v>
      </c>
      <c r="E154" s="18">
        <f t="shared" si="8"/>
        <v>237.6</v>
      </c>
      <c r="F154" s="96"/>
      <c r="G154" s="59">
        <f t="shared" si="9"/>
        <v>0</v>
      </c>
      <c r="H154" s="75"/>
      <c r="M154" s="78">
        <v>99</v>
      </c>
    </row>
    <row r="155" spans="2:13" x14ac:dyDescent="0.45">
      <c r="B155" s="22" t="s">
        <v>229</v>
      </c>
      <c r="C155" s="23" t="s">
        <v>230</v>
      </c>
      <c r="D155" s="23" t="s">
        <v>3153</v>
      </c>
      <c r="E155" s="24">
        <f t="shared" si="8"/>
        <v>204</v>
      </c>
      <c r="F155" s="95"/>
      <c r="G155" s="58">
        <f t="shared" si="9"/>
        <v>0</v>
      </c>
      <c r="H155" s="75"/>
      <c r="M155" s="78">
        <v>85</v>
      </c>
    </row>
    <row r="156" spans="2:13" x14ac:dyDescent="0.45">
      <c r="B156" s="16" t="s">
        <v>231</v>
      </c>
      <c r="C156" s="17" t="s">
        <v>232</v>
      </c>
      <c r="D156" s="17" t="s">
        <v>3154</v>
      </c>
      <c r="E156" s="18">
        <f t="shared" si="8"/>
        <v>33.576000000000001</v>
      </c>
      <c r="F156" s="96"/>
      <c r="G156" s="59">
        <f t="shared" si="9"/>
        <v>0</v>
      </c>
      <c r="H156" s="75"/>
      <c r="M156" s="78">
        <v>13.99</v>
      </c>
    </row>
    <row r="157" spans="2:13" x14ac:dyDescent="0.45">
      <c r="B157" s="22" t="s">
        <v>233</v>
      </c>
      <c r="C157" s="23" t="s">
        <v>234</v>
      </c>
      <c r="D157" s="23" t="s">
        <v>3155</v>
      </c>
      <c r="E157" s="24">
        <f t="shared" si="8"/>
        <v>38.159999999999997</v>
      </c>
      <c r="F157" s="95"/>
      <c r="G157" s="58">
        <f t="shared" si="9"/>
        <v>0</v>
      </c>
      <c r="H157" s="75"/>
      <c r="M157" s="78">
        <v>15.9</v>
      </c>
    </row>
    <row r="158" spans="2:13" x14ac:dyDescent="0.45">
      <c r="B158" s="16" t="s">
        <v>235</v>
      </c>
      <c r="C158" s="17" t="s">
        <v>236</v>
      </c>
      <c r="D158" s="17" t="s">
        <v>3156</v>
      </c>
      <c r="E158" s="18">
        <f t="shared" si="8"/>
        <v>52.8</v>
      </c>
      <c r="F158" s="96"/>
      <c r="G158" s="59">
        <f t="shared" si="9"/>
        <v>0</v>
      </c>
      <c r="H158" s="75"/>
      <c r="M158" s="78">
        <v>22</v>
      </c>
    </row>
    <row r="159" spans="2:13" x14ac:dyDescent="0.45">
      <c r="B159" s="22" t="s">
        <v>237</v>
      </c>
      <c r="C159" s="23" t="s">
        <v>238</v>
      </c>
      <c r="D159" s="23" t="s">
        <v>3157</v>
      </c>
      <c r="E159" s="24">
        <f t="shared" si="8"/>
        <v>7.68</v>
      </c>
      <c r="F159" s="95"/>
      <c r="G159" s="58">
        <f t="shared" si="9"/>
        <v>0</v>
      </c>
      <c r="H159" s="75"/>
      <c r="M159" s="78">
        <v>3.2</v>
      </c>
    </row>
    <row r="160" spans="2:13" x14ac:dyDescent="0.45">
      <c r="B160" s="16" t="s">
        <v>239</v>
      </c>
      <c r="C160" s="17" t="s">
        <v>240</v>
      </c>
      <c r="D160" s="17" t="s">
        <v>3158</v>
      </c>
      <c r="E160" s="18">
        <f t="shared" si="8"/>
        <v>26.16</v>
      </c>
      <c r="F160" s="96"/>
      <c r="G160" s="59">
        <f t="shared" si="9"/>
        <v>0</v>
      </c>
      <c r="H160" s="75"/>
      <c r="M160" s="78">
        <v>10.9</v>
      </c>
    </row>
    <row r="161" spans="2:13" x14ac:dyDescent="0.45">
      <c r="B161" s="22" t="s">
        <v>241</v>
      </c>
      <c r="C161" s="23" t="s">
        <v>242</v>
      </c>
      <c r="D161" s="23" t="s">
        <v>3159</v>
      </c>
      <c r="E161" s="24">
        <f t="shared" si="8"/>
        <v>33.6</v>
      </c>
      <c r="F161" s="95"/>
      <c r="G161" s="58">
        <f t="shared" si="9"/>
        <v>0</v>
      </c>
      <c r="H161" s="75"/>
      <c r="M161" s="78">
        <v>14</v>
      </c>
    </row>
    <row r="162" spans="2:13" x14ac:dyDescent="0.45">
      <c r="B162" s="16" t="s">
        <v>243</v>
      </c>
      <c r="C162" s="17" t="s">
        <v>244</v>
      </c>
      <c r="D162" s="17" t="s">
        <v>3160</v>
      </c>
      <c r="E162" s="18">
        <f t="shared" si="8"/>
        <v>33.36</v>
      </c>
      <c r="F162" s="96"/>
      <c r="G162" s="59">
        <f t="shared" si="9"/>
        <v>0</v>
      </c>
      <c r="H162" s="75"/>
      <c r="M162" s="78">
        <v>13.9</v>
      </c>
    </row>
    <row r="163" spans="2:13" x14ac:dyDescent="0.45">
      <c r="B163" s="22" t="s">
        <v>245</v>
      </c>
      <c r="C163" s="23" t="s">
        <v>246</v>
      </c>
      <c r="D163" s="23" t="s">
        <v>3161</v>
      </c>
      <c r="E163" s="24">
        <f t="shared" si="8"/>
        <v>33.36</v>
      </c>
      <c r="F163" s="95"/>
      <c r="G163" s="58">
        <f t="shared" si="9"/>
        <v>0</v>
      </c>
      <c r="H163" s="75"/>
      <c r="M163" s="78">
        <v>13.9</v>
      </c>
    </row>
    <row r="164" spans="2:13" x14ac:dyDescent="0.45">
      <c r="B164" s="16" t="s">
        <v>247</v>
      </c>
      <c r="C164" s="17" t="s">
        <v>246</v>
      </c>
      <c r="D164" s="17" t="s">
        <v>3162</v>
      </c>
      <c r="E164" s="18">
        <f t="shared" si="8"/>
        <v>38.159999999999997</v>
      </c>
      <c r="F164" s="96"/>
      <c r="G164" s="59">
        <f t="shared" si="9"/>
        <v>0</v>
      </c>
      <c r="H164" s="75"/>
      <c r="M164" s="78">
        <v>15.9</v>
      </c>
    </row>
    <row r="165" spans="2:13" x14ac:dyDescent="0.45">
      <c r="B165" s="22" t="s">
        <v>248</v>
      </c>
      <c r="C165" s="23" t="s">
        <v>249</v>
      </c>
      <c r="D165" s="23" t="s">
        <v>3163</v>
      </c>
      <c r="E165" s="24">
        <f t="shared" si="8"/>
        <v>45.6</v>
      </c>
      <c r="F165" s="95"/>
      <c r="G165" s="58">
        <f t="shared" si="9"/>
        <v>0</v>
      </c>
      <c r="H165" s="75"/>
      <c r="M165" s="78">
        <v>19</v>
      </c>
    </row>
    <row r="166" spans="2:13" x14ac:dyDescent="0.45">
      <c r="B166" s="16" t="s">
        <v>250</v>
      </c>
      <c r="C166" s="17" t="s">
        <v>251</v>
      </c>
      <c r="D166" s="17" t="s">
        <v>3164</v>
      </c>
      <c r="E166" s="18">
        <f t="shared" si="8"/>
        <v>93.6</v>
      </c>
      <c r="F166" s="96"/>
      <c r="G166" s="59">
        <f t="shared" si="9"/>
        <v>0</v>
      </c>
      <c r="H166" s="75"/>
      <c r="M166" s="78">
        <v>39</v>
      </c>
    </row>
    <row r="167" spans="2:13" x14ac:dyDescent="0.45">
      <c r="B167" s="22" t="s">
        <v>252</v>
      </c>
      <c r="C167" s="23" t="s">
        <v>253</v>
      </c>
      <c r="D167" s="23" t="s">
        <v>3165</v>
      </c>
      <c r="E167" s="24">
        <f t="shared" si="8"/>
        <v>47.76</v>
      </c>
      <c r="F167" s="95"/>
      <c r="G167" s="58">
        <f t="shared" si="9"/>
        <v>0</v>
      </c>
      <c r="H167" s="75"/>
      <c r="M167" s="78">
        <v>19.899999999999999</v>
      </c>
    </row>
    <row r="168" spans="2:13" x14ac:dyDescent="0.45">
      <c r="B168" s="16" t="s">
        <v>254</v>
      </c>
      <c r="C168" s="17" t="s">
        <v>61</v>
      </c>
      <c r="D168" s="17" t="s">
        <v>3166</v>
      </c>
      <c r="E168" s="18">
        <f t="shared" si="8"/>
        <v>52.559999999999995</v>
      </c>
      <c r="F168" s="96"/>
      <c r="G168" s="59">
        <f t="shared" si="9"/>
        <v>0</v>
      </c>
      <c r="H168" s="75"/>
      <c r="M168" s="78">
        <v>21.9</v>
      </c>
    </row>
    <row r="169" spans="2:13" x14ac:dyDescent="0.45">
      <c r="B169" s="22" t="s">
        <v>255</v>
      </c>
      <c r="C169" s="23" t="s">
        <v>256</v>
      </c>
      <c r="D169" s="23" t="s">
        <v>3167</v>
      </c>
      <c r="E169" s="24">
        <f t="shared" si="8"/>
        <v>28.799999999999997</v>
      </c>
      <c r="F169" s="95"/>
      <c r="G169" s="58">
        <f t="shared" si="9"/>
        <v>0</v>
      </c>
      <c r="H169" s="75"/>
      <c r="M169" s="78">
        <v>12</v>
      </c>
    </row>
    <row r="170" spans="2:13" x14ac:dyDescent="0.45">
      <c r="B170" s="16" t="s">
        <v>257</v>
      </c>
      <c r="C170" s="17" t="s">
        <v>249</v>
      </c>
      <c r="D170" s="17" t="s">
        <v>3168</v>
      </c>
      <c r="E170" s="18">
        <f t="shared" si="8"/>
        <v>39.840000000000003</v>
      </c>
      <c r="F170" s="96"/>
      <c r="G170" s="59">
        <f t="shared" si="9"/>
        <v>0</v>
      </c>
      <c r="H170" s="75"/>
      <c r="M170" s="78">
        <v>16.600000000000001</v>
      </c>
    </row>
    <row r="171" spans="2:13" x14ac:dyDescent="0.45">
      <c r="B171" s="22" t="s">
        <v>258</v>
      </c>
      <c r="C171" s="23" t="s">
        <v>259</v>
      </c>
      <c r="D171" s="23" t="s">
        <v>3169</v>
      </c>
      <c r="E171" s="24">
        <f t="shared" si="8"/>
        <v>285.59999999999997</v>
      </c>
      <c r="F171" s="95"/>
      <c r="G171" s="58">
        <f t="shared" si="9"/>
        <v>0</v>
      </c>
      <c r="H171" s="75"/>
      <c r="M171" s="78">
        <v>119</v>
      </c>
    </row>
    <row r="172" spans="2:13" x14ac:dyDescent="0.45">
      <c r="B172" s="16" t="s">
        <v>260</v>
      </c>
      <c r="C172" s="17" t="s">
        <v>249</v>
      </c>
      <c r="D172" s="17" t="s">
        <v>3170</v>
      </c>
      <c r="E172" s="18">
        <f t="shared" si="8"/>
        <v>52.8</v>
      </c>
      <c r="F172" s="96"/>
      <c r="G172" s="59">
        <f t="shared" si="9"/>
        <v>0</v>
      </c>
      <c r="H172" s="75"/>
      <c r="M172" s="78">
        <v>22</v>
      </c>
    </row>
    <row r="173" spans="2:13" x14ac:dyDescent="0.45">
      <c r="B173" s="22" t="s">
        <v>261</v>
      </c>
      <c r="C173" s="23" t="s">
        <v>262</v>
      </c>
      <c r="D173" s="23" t="s">
        <v>3171</v>
      </c>
      <c r="E173" s="24">
        <f t="shared" si="8"/>
        <v>47.76</v>
      </c>
      <c r="F173" s="95"/>
      <c r="G173" s="58">
        <f t="shared" si="9"/>
        <v>0</v>
      </c>
      <c r="H173" s="75"/>
      <c r="M173" s="78">
        <v>19.899999999999999</v>
      </c>
    </row>
    <row r="174" spans="2:13" x14ac:dyDescent="0.45">
      <c r="B174" s="16" t="s">
        <v>263</v>
      </c>
      <c r="C174" s="17" t="s">
        <v>264</v>
      </c>
      <c r="D174" s="17" t="s">
        <v>3172</v>
      </c>
      <c r="E174" s="18">
        <f t="shared" si="8"/>
        <v>46.8</v>
      </c>
      <c r="F174" s="96"/>
      <c r="G174" s="59">
        <f t="shared" si="9"/>
        <v>0</v>
      </c>
      <c r="H174" s="75"/>
      <c r="M174" s="78">
        <v>19.5</v>
      </c>
    </row>
    <row r="175" spans="2:13" x14ac:dyDescent="0.45">
      <c r="B175" s="22" t="s">
        <v>265</v>
      </c>
      <c r="C175" s="23" t="s">
        <v>242</v>
      </c>
      <c r="D175" s="23" t="s">
        <v>3173</v>
      </c>
      <c r="E175" s="24">
        <f t="shared" si="8"/>
        <v>64.559999999999988</v>
      </c>
      <c r="F175" s="95"/>
      <c r="G175" s="58">
        <f t="shared" si="9"/>
        <v>0</v>
      </c>
      <c r="H175" s="75"/>
      <c r="M175" s="78">
        <v>26.9</v>
      </c>
    </row>
    <row r="176" spans="2:13" x14ac:dyDescent="0.45">
      <c r="B176" s="16" t="s">
        <v>266</v>
      </c>
      <c r="C176" s="17" t="s">
        <v>249</v>
      </c>
      <c r="D176" s="17" t="s">
        <v>3174</v>
      </c>
      <c r="E176" s="18">
        <f t="shared" si="8"/>
        <v>52.8</v>
      </c>
      <c r="F176" s="96"/>
      <c r="G176" s="59">
        <f t="shared" si="9"/>
        <v>0</v>
      </c>
      <c r="H176" s="75"/>
      <c r="M176" s="78">
        <v>22</v>
      </c>
    </row>
    <row r="177" spans="2:13" x14ac:dyDescent="0.45">
      <c r="B177" s="22" t="s">
        <v>267</v>
      </c>
      <c r="C177" s="23" t="s">
        <v>268</v>
      </c>
      <c r="D177" s="23" t="s">
        <v>3175</v>
      </c>
      <c r="E177" s="24">
        <f t="shared" si="8"/>
        <v>22.8</v>
      </c>
      <c r="F177" s="95"/>
      <c r="G177" s="58">
        <f t="shared" si="9"/>
        <v>0</v>
      </c>
      <c r="H177" s="75"/>
      <c r="M177" s="78">
        <v>9.5</v>
      </c>
    </row>
    <row r="178" spans="2:13" x14ac:dyDescent="0.45">
      <c r="B178" s="16" t="s">
        <v>269</v>
      </c>
      <c r="C178" s="17" t="s">
        <v>268</v>
      </c>
      <c r="D178" s="17" t="s">
        <v>3176</v>
      </c>
      <c r="E178" s="18">
        <f t="shared" si="8"/>
        <v>32.4</v>
      </c>
      <c r="F178" s="96"/>
      <c r="G178" s="59">
        <f t="shared" si="9"/>
        <v>0</v>
      </c>
      <c r="H178" s="75"/>
      <c r="M178" s="78">
        <v>13.5</v>
      </c>
    </row>
    <row r="179" spans="2:13" x14ac:dyDescent="0.45">
      <c r="B179" s="22" t="s">
        <v>270</v>
      </c>
      <c r="C179" s="23" t="s">
        <v>271</v>
      </c>
      <c r="D179" s="23" t="s">
        <v>3177</v>
      </c>
      <c r="E179" s="24">
        <f t="shared" si="8"/>
        <v>30.96</v>
      </c>
      <c r="F179" s="95"/>
      <c r="G179" s="58">
        <f t="shared" si="9"/>
        <v>0</v>
      </c>
      <c r="H179" s="75"/>
      <c r="M179" s="78">
        <v>12.9</v>
      </c>
    </row>
    <row r="180" spans="2:13" x14ac:dyDescent="0.45">
      <c r="B180" s="16" t="s">
        <v>272</v>
      </c>
      <c r="C180" s="17" t="s">
        <v>273</v>
      </c>
      <c r="D180" s="17" t="s">
        <v>3178</v>
      </c>
      <c r="E180" s="18">
        <f t="shared" si="8"/>
        <v>7.68</v>
      </c>
      <c r="F180" s="96"/>
      <c r="G180" s="59">
        <f t="shared" si="9"/>
        <v>0</v>
      </c>
      <c r="H180" s="75"/>
      <c r="M180" s="78">
        <v>3.2</v>
      </c>
    </row>
    <row r="181" spans="2:13" x14ac:dyDescent="0.45">
      <c r="B181" s="22" t="s">
        <v>274</v>
      </c>
      <c r="C181" s="23" t="s">
        <v>236</v>
      </c>
      <c r="D181" s="23" t="s">
        <v>3179</v>
      </c>
      <c r="E181" s="24">
        <f t="shared" ref="E181:E196" si="10">M181*2.4</f>
        <v>35.76</v>
      </c>
      <c r="F181" s="95"/>
      <c r="G181" s="58">
        <f t="shared" ref="G181:G196" si="11">F181*E181</f>
        <v>0</v>
      </c>
      <c r="H181" s="75"/>
      <c r="M181" s="78">
        <v>14.9</v>
      </c>
    </row>
    <row r="182" spans="2:13" x14ac:dyDescent="0.45">
      <c r="B182" s="16" t="s">
        <v>275</v>
      </c>
      <c r="C182" s="17" t="s">
        <v>238</v>
      </c>
      <c r="D182" s="17" t="s">
        <v>3180</v>
      </c>
      <c r="E182" s="18">
        <f t="shared" si="10"/>
        <v>16.559999999999999</v>
      </c>
      <c r="F182" s="96"/>
      <c r="G182" s="59">
        <f t="shared" si="11"/>
        <v>0</v>
      </c>
      <c r="H182" s="75"/>
      <c r="M182" s="78">
        <v>6.9</v>
      </c>
    </row>
    <row r="183" spans="2:13" x14ac:dyDescent="0.45">
      <c r="B183" s="22" t="s">
        <v>276</v>
      </c>
      <c r="C183" s="23" t="s">
        <v>277</v>
      </c>
      <c r="D183" s="23" t="s">
        <v>3181</v>
      </c>
      <c r="E183" s="24">
        <f t="shared" si="10"/>
        <v>3.1440000000000001</v>
      </c>
      <c r="F183" s="95"/>
      <c r="G183" s="58">
        <f t="shared" si="11"/>
        <v>0</v>
      </c>
      <c r="H183" s="75"/>
      <c r="M183" s="78">
        <v>1.31</v>
      </c>
    </row>
    <row r="184" spans="2:13" x14ac:dyDescent="0.45">
      <c r="B184" s="16" t="s">
        <v>278</v>
      </c>
      <c r="C184" s="17" t="s">
        <v>277</v>
      </c>
      <c r="D184" s="17" t="s">
        <v>3182</v>
      </c>
      <c r="E184" s="18">
        <f t="shared" si="10"/>
        <v>4.3680000000000003</v>
      </c>
      <c r="F184" s="96"/>
      <c r="G184" s="59">
        <f t="shared" si="11"/>
        <v>0</v>
      </c>
      <c r="H184" s="75"/>
      <c r="M184" s="78">
        <v>1.82</v>
      </c>
    </row>
    <row r="185" spans="2:13" x14ac:dyDescent="0.45">
      <c r="B185" s="22" t="s">
        <v>279</v>
      </c>
      <c r="C185" s="23" t="s">
        <v>277</v>
      </c>
      <c r="D185" s="23" t="s">
        <v>3183</v>
      </c>
      <c r="E185" s="24">
        <f t="shared" si="10"/>
        <v>11.76</v>
      </c>
      <c r="F185" s="95"/>
      <c r="G185" s="58">
        <f t="shared" si="11"/>
        <v>0</v>
      </c>
      <c r="H185" s="75"/>
      <c r="M185" s="78">
        <v>4.9000000000000004</v>
      </c>
    </row>
    <row r="186" spans="2:13" x14ac:dyDescent="0.45">
      <c r="B186" s="16" t="s">
        <v>280</v>
      </c>
      <c r="C186" s="17" t="s">
        <v>238</v>
      </c>
      <c r="D186" s="17" t="s">
        <v>3184</v>
      </c>
      <c r="E186" s="18">
        <f t="shared" si="10"/>
        <v>14.16</v>
      </c>
      <c r="F186" s="96"/>
      <c r="G186" s="59">
        <f t="shared" si="11"/>
        <v>0</v>
      </c>
      <c r="H186" s="75"/>
      <c r="M186" s="78">
        <v>5.9</v>
      </c>
    </row>
    <row r="187" spans="2:13" x14ac:dyDescent="0.45">
      <c r="B187" s="22" t="s">
        <v>281</v>
      </c>
      <c r="C187" s="23" t="s">
        <v>277</v>
      </c>
      <c r="D187" s="23" t="s">
        <v>3185</v>
      </c>
      <c r="E187" s="24">
        <f t="shared" si="10"/>
        <v>18.96</v>
      </c>
      <c r="F187" s="95"/>
      <c r="G187" s="58">
        <f t="shared" si="11"/>
        <v>0</v>
      </c>
      <c r="H187" s="75"/>
      <c r="M187" s="78">
        <v>7.9</v>
      </c>
    </row>
    <row r="188" spans="2:13" x14ac:dyDescent="0.45">
      <c r="B188" s="16" t="s">
        <v>282</v>
      </c>
      <c r="C188" s="17" t="s">
        <v>277</v>
      </c>
      <c r="D188" s="17" t="s">
        <v>3186</v>
      </c>
      <c r="E188" s="18">
        <f t="shared" si="10"/>
        <v>5.76</v>
      </c>
      <c r="F188" s="96"/>
      <c r="G188" s="59">
        <f t="shared" si="11"/>
        <v>0</v>
      </c>
      <c r="H188" s="75"/>
      <c r="M188" s="78">
        <v>2.4</v>
      </c>
    </row>
    <row r="189" spans="2:13" x14ac:dyDescent="0.45">
      <c r="B189" s="22" t="s">
        <v>283</v>
      </c>
      <c r="C189" s="23" t="s">
        <v>277</v>
      </c>
      <c r="D189" s="23" t="s">
        <v>3187</v>
      </c>
      <c r="E189" s="24">
        <f t="shared" si="10"/>
        <v>8.4</v>
      </c>
      <c r="F189" s="95"/>
      <c r="G189" s="58">
        <f t="shared" si="11"/>
        <v>0</v>
      </c>
      <c r="H189" s="75"/>
      <c r="M189" s="78">
        <v>3.5</v>
      </c>
    </row>
    <row r="190" spans="2:13" x14ac:dyDescent="0.45">
      <c r="B190" s="16" t="s">
        <v>284</v>
      </c>
      <c r="C190" s="17" t="s">
        <v>285</v>
      </c>
      <c r="D190" s="17" t="s">
        <v>3188</v>
      </c>
      <c r="E190" s="18">
        <f t="shared" si="10"/>
        <v>9.36</v>
      </c>
      <c r="F190" s="96"/>
      <c r="G190" s="59">
        <f t="shared" si="11"/>
        <v>0</v>
      </c>
      <c r="H190" s="75"/>
      <c r="M190" s="78">
        <v>3.9</v>
      </c>
    </row>
    <row r="191" spans="2:13" x14ac:dyDescent="0.45">
      <c r="B191" s="22" t="s">
        <v>286</v>
      </c>
      <c r="C191" s="23" t="s">
        <v>61</v>
      </c>
      <c r="D191" s="23" t="s">
        <v>3189</v>
      </c>
      <c r="E191" s="24">
        <f t="shared" si="10"/>
        <v>14.16</v>
      </c>
      <c r="F191" s="95"/>
      <c r="G191" s="58">
        <f t="shared" si="11"/>
        <v>0</v>
      </c>
      <c r="H191" s="75"/>
      <c r="M191" s="78">
        <v>5.9</v>
      </c>
    </row>
    <row r="192" spans="2:13" x14ac:dyDescent="0.45">
      <c r="B192" s="16" t="s">
        <v>287</v>
      </c>
      <c r="C192" s="17" t="s">
        <v>288</v>
      </c>
      <c r="D192" s="17" t="s">
        <v>3190</v>
      </c>
      <c r="E192" s="18">
        <f t="shared" si="10"/>
        <v>14.16</v>
      </c>
      <c r="F192" s="96"/>
      <c r="G192" s="59">
        <f t="shared" si="11"/>
        <v>0</v>
      </c>
      <c r="H192" s="75"/>
      <c r="M192" s="78">
        <v>5.9</v>
      </c>
    </row>
    <row r="193" spans="2:13" x14ac:dyDescent="0.45">
      <c r="B193" s="22" t="s">
        <v>289</v>
      </c>
      <c r="C193" s="23" t="s">
        <v>290</v>
      </c>
      <c r="D193" s="23" t="s">
        <v>3191</v>
      </c>
      <c r="E193" s="24">
        <f t="shared" si="10"/>
        <v>14.16</v>
      </c>
      <c r="F193" s="95"/>
      <c r="G193" s="58">
        <f t="shared" si="11"/>
        <v>0</v>
      </c>
      <c r="H193" s="75"/>
      <c r="M193" s="78">
        <v>5.9</v>
      </c>
    </row>
    <row r="194" spans="2:13" x14ac:dyDescent="0.45">
      <c r="B194" s="16" t="s">
        <v>291</v>
      </c>
      <c r="C194" s="17" t="s">
        <v>292</v>
      </c>
      <c r="D194" s="17" t="s">
        <v>3192</v>
      </c>
      <c r="E194" s="18">
        <f t="shared" si="10"/>
        <v>2.3759999999999999</v>
      </c>
      <c r="F194" s="96"/>
      <c r="G194" s="59">
        <f t="shared" si="11"/>
        <v>0</v>
      </c>
      <c r="H194" s="75"/>
      <c r="M194" s="78">
        <v>0.99</v>
      </c>
    </row>
    <row r="195" spans="2:13" x14ac:dyDescent="0.45">
      <c r="B195" s="22" t="s">
        <v>293</v>
      </c>
      <c r="C195" s="23" t="s">
        <v>294</v>
      </c>
      <c r="D195" s="23" t="s">
        <v>3193</v>
      </c>
      <c r="E195" s="24">
        <f t="shared" si="10"/>
        <v>18.96</v>
      </c>
      <c r="F195" s="95"/>
      <c r="G195" s="58">
        <f t="shared" si="11"/>
        <v>0</v>
      </c>
      <c r="H195" s="75"/>
      <c r="M195" s="78">
        <v>7.9</v>
      </c>
    </row>
    <row r="196" spans="2:13" ht="19.2" thickBot="1" x14ac:dyDescent="0.5">
      <c r="B196" s="16" t="s">
        <v>295</v>
      </c>
      <c r="C196" s="17" t="s">
        <v>296</v>
      </c>
      <c r="D196" s="17" t="s">
        <v>3194</v>
      </c>
      <c r="E196" s="18">
        <f t="shared" si="10"/>
        <v>17.28</v>
      </c>
      <c r="F196" s="96"/>
      <c r="G196" s="59">
        <f t="shared" si="11"/>
        <v>0</v>
      </c>
      <c r="H196" s="75"/>
      <c r="M196" s="78">
        <v>7.2</v>
      </c>
    </row>
    <row r="197" spans="2:13" ht="25.8" thickBot="1" x14ac:dyDescent="0.5">
      <c r="B197" s="25" t="s">
        <v>5471</v>
      </c>
      <c r="C197" s="11"/>
      <c r="D197" s="11" t="s">
        <v>5476</v>
      </c>
      <c r="E197" s="57" t="s">
        <v>2110</v>
      </c>
      <c r="F197" s="97" t="s">
        <v>5475</v>
      </c>
      <c r="G197" s="57" t="s">
        <v>5470</v>
      </c>
      <c r="H197" s="75"/>
      <c r="M197" s="78">
        <v>0.59</v>
      </c>
    </row>
    <row r="198" spans="2:13" x14ac:dyDescent="0.45">
      <c r="B198" s="22" t="s">
        <v>297</v>
      </c>
      <c r="C198" s="23" t="s">
        <v>298</v>
      </c>
      <c r="D198" s="23" t="s">
        <v>3195</v>
      </c>
      <c r="E198" s="24">
        <f t="shared" ref="E198:E229" si="12">M198*2.4</f>
        <v>3.5999999999999996</v>
      </c>
      <c r="F198" s="95"/>
      <c r="G198" s="58">
        <f t="shared" ref="G198:G229" si="13">F198*E198</f>
        <v>0</v>
      </c>
      <c r="H198" s="75"/>
      <c r="M198" s="78">
        <v>1.5</v>
      </c>
    </row>
    <row r="199" spans="2:13" x14ac:dyDescent="0.45">
      <c r="B199" s="16" t="s">
        <v>299</v>
      </c>
      <c r="C199" s="17" t="s">
        <v>300</v>
      </c>
      <c r="D199" s="17" t="s">
        <v>3196</v>
      </c>
      <c r="E199" s="18">
        <f t="shared" si="12"/>
        <v>5.28</v>
      </c>
      <c r="F199" s="96"/>
      <c r="G199" s="59">
        <f t="shared" si="13"/>
        <v>0</v>
      </c>
      <c r="H199" s="75"/>
      <c r="M199" s="78">
        <v>2.2000000000000002</v>
      </c>
    </row>
    <row r="200" spans="2:13" x14ac:dyDescent="0.45">
      <c r="B200" s="22" t="s">
        <v>301</v>
      </c>
      <c r="C200" s="23" t="s">
        <v>300</v>
      </c>
      <c r="D200" s="23" t="s">
        <v>3197</v>
      </c>
      <c r="E200" s="24">
        <f t="shared" si="12"/>
        <v>6.24</v>
      </c>
      <c r="F200" s="95"/>
      <c r="G200" s="58">
        <f t="shared" si="13"/>
        <v>0</v>
      </c>
      <c r="H200" s="75"/>
      <c r="M200" s="78">
        <v>2.6</v>
      </c>
    </row>
    <row r="201" spans="2:13" x14ac:dyDescent="0.45">
      <c r="B201" s="16" t="s">
        <v>302</v>
      </c>
      <c r="C201" s="17" t="s">
        <v>300</v>
      </c>
      <c r="D201" s="17" t="s">
        <v>3198</v>
      </c>
      <c r="E201" s="18">
        <f t="shared" si="12"/>
        <v>6.72</v>
      </c>
      <c r="F201" s="96"/>
      <c r="G201" s="59">
        <f t="shared" si="13"/>
        <v>0</v>
      </c>
      <c r="H201" s="75"/>
      <c r="M201" s="78">
        <v>2.8</v>
      </c>
    </row>
    <row r="202" spans="2:13" x14ac:dyDescent="0.45">
      <c r="B202" s="22" t="s">
        <v>303</v>
      </c>
      <c r="C202" s="23" t="s">
        <v>304</v>
      </c>
      <c r="D202" s="23" t="s">
        <v>3199</v>
      </c>
      <c r="E202" s="24">
        <f t="shared" si="12"/>
        <v>1.08</v>
      </c>
      <c r="F202" s="95"/>
      <c r="G202" s="58">
        <f t="shared" si="13"/>
        <v>0</v>
      </c>
      <c r="H202" s="75"/>
      <c r="M202" s="78">
        <v>0.45</v>
      </c>
    </row>
    <row r="203" spans="2:13" x14ac:dyDescent="0.45">
      <c r="B203" s="16" t="s">
        <v>305</v>
      </c>
      <c r="C203" s="17" t="s">
        <v>306</v>
      </c>
      <c r="D203" s="17" t="s">
        <v>3200</v>
      </c>
      <c r="E203" s="18">
        <f t="shared" si="12"/>
        <v>1.92</v>
      </c>
      <c r="F203" s="96"/>
      <c r="G203" s="59">
        <f t="shared" si="13"/>
        <v>0</v>
      </c>
      <c r="H203" s="75"/>
      <c r="M203" s="78">
        <v>0.8</v>
      </c>
    </row>
    <row r="204" spans="2:13" x14ac:dyDescent="0.45">
      <c r="B204" s="22" t="s">
        <v>307</v>
      </c>
      <c r="C204" s="23" t="s">
        <v>308</v>
      </c>
      <c r="D204" s="23" t="s">
        <v>3201</v>
      </c>
      <c r="E204" s="24">
        <f t="shared" si="12"/>
        <v>2.88</v>
      </c>
      <c r="F204" s="95"/>
      <c r="G204" s="58">
        <f t="shared" si="13"/>
        <v>0</v>
      </c>
      <c r="H204" s="75"/>
      <c r="M204" s="78">
        <v>1.2</v>
      </c>
    </row>
    <row r="205" spans="2:13" x14ac:dyDescent="0.45">
      <c r="B205" s="16" t="s">
        <v>309</v>
      </c>
      <c r="C205" s="17" t="s">
        <v>310</v>
      </c>
      <c r="D205" s="17" t="s">
        <v>3202</v>
      </c>
      <c r="E205" s="18">
        <f t="shared" si="12"/>
        <v>4.08</v>
      </c>
      <c r="F205" s="96"/>
      <c r="G205" s="59">
        <f t="shared" si="13"/>
        <v>0</v>
      </c>
      <c r="H205" s="75"/>
      <c r="M205" s="78">
        <v>1.7</v>
      </c>
    </row>
    <row r="206" spans="2:13" x14ac:dyDescent="0.45">
      <c r="B206" s="22" t="s">
        <v>311</v>
      </c>
      <c r="C206" s="23" t="s">
        <v>312</v>
      </c>
      <c r="D206" s="23" t="s">
        <v>3203</v>
      </c>
      <c r="E206" s="24">
        <f t="shared" si="12"/>
        <v>7.68</v>
      </c>
      <c r="F206" s="95"/>
      <c r="G206" s="58">
        <f t="shared" si="13"/>
        <v>0</v>
      </c>
      <c r="H206" s="75"/>
      <c r="M206" s="78">
        <v>3.2</v>
      </c>
    </row>
    <row r="207" spans="2:13" x14ac:dyDescent="0.45">
      <c r="B207" s="16" t="s">
        <v>313</v>
      </c>
      <c r="C207" s="17" t="s">
        <v>312</v>
      </c>
      <c r="D207" s="17" t="s">
        <v>3204</v>
      </c>
      <c r="E207" s="18">
        <f t="shared" si="12"/>
        <v>11.76</v>
      </c>
      <c r="F207" s="96"/>
      <c r="G207" s="59">
        <f t="shared" si="13"/>
        <v>0</v>
      </c>
      <c r="H207" s="75"/>
      <c r="M207" s="78">
        <v>4.9000000000000004</v>
      </c>
    </row>
    <row r="208" spans="2:13" x14ac:dyDescent="0.45">
      <c r="B208" s="22" t="s">
        <v>314</v>
      </c>
      <c r="C208" s="23"/>
      <c r="D208" s="23" t="s">
        <v>3205</v>
      </c>
      <c r="E208" s="24">
        <f t="shared" si="12"/>
        <v>3.5999999999999996</v>
      </c>
      <c r="F208" s="95"/>
      <c r="G208" s="58">
        <f t="shared" si="13"/>
        <v>0</v>
      </c>
      <c r="H208" s="75"/>
      <c r="M208" s="78">
        <v>1.5</v>
      </c>
    </row>
    <row r="209" spans="2:13" x14ac:dyDescent="0.45">
      <c r="B209" s="16" t="s">
        <v>315</v>
      </c>
      <c r="C209" s="17" t="s">
        <v>316</v>
      </c>
      <c r="D209" s="17" t="s">
        <v>3206</v>
      </c>
      <c r="E209" s="18">
        <f t="shared" si="12"/>
        <v>6</v>
      </c>
      <c r="F209" s="96"/>
      <c r="G209" s="59">
        <f t="shared" si="13"/>
        <v>0</v>
      </c>
      <c r="H209" s="75"/>
      <c r="M209" s="78">
        <v>2.5</v>
      </c>
    </row>
    <row r="210" spans="2:13" x14ac:dyDescent="0.45">
      <c r="B210" s="22" t="s">
        <v>317</v>
      </c>
      <c r="C210" s="23" t="s">
        <v>318</v>
      </c>
      <c r="D210" s="23" t="s">
        <v>3207</v>
      </c>
      <c r="E210" s="24">
        <f t="shared" si="12"/>
        <v>5.76</v>
      </c>
      <c r="F210" s="95"/>
      <c r="G210" s="58">
        <f t="shared" si="13"/>
        <v>0</v>
      </c>
      <c r="H210" s="75"/>
      <c r="M210" s="78">
        <v>2.4</v>
      </c>
    </row>
    <row r="211" spans="2:13" x14ac:dyDescent="0.45">
      <c r="B211" s="16" t="s">
        <v>319</v>
      </c>
      <c r="C211" s="17" t="s">
        <v>320</v>
      </c>
      <c r="D211" s="17" t="s">
        <v>3208</v>
      </c>
      <c r="E211" s="18">
        <f t="shared" si="12"/>
        <v>7.4399999999999995</v>
      </c>
      <c r="F211" s="96"/>
      <c r="G211" s="59">
        <f t="shared" si="13"/>
        <v>0</v>
      </c>
      <c r="H211" s="75"/>
      <c r="M211" s="78">
        <v>3.1</v>
      </c>
    </row>
    <row r="212" spans="2:13" x14ac:dyDescent="0.45">
      <c r="B212" s="22" t="s">
        <v>321</v>
      </c>
      <c r="C212" s="23" t="s">
        <v>322</v>
      </c>
      <c r="D212" s="23" t="s">
        <v>3209</v>
      </c>
      <c r="E212" s="24">
        <f t="shared" si="12"/>
        <v>6.96</v>
      </c>
      <c r="F212" s="95"/>
      <c r="G212" s="58">
        <f t="shared" si="13"/>
        <v>0</v>
      </c>
      <c r="H212" s="75"/>
      <c r="M212" s="78">
        <v>2.9</v>
      </c>
    </row>
    <row r="213" spans="2:13" x14ac:dyDescent="0.45">
      <c r="B213" s="16" t="s">
        <v>323</v>
      </c>
      <c r="C213" s="17" t="s">
        <v>324</v>
      </c>
      <c r="D213" s="17" t="s">
        <v>3210</v>
      </c>
      <c r="E213" s="18">
        <f t="shared" si="12"/>
        <v>2.4</v>
      </c>
      <c r="F213" s="96"/>
      <c r="G213" s="59">
        <f t="shared" si="13"/>
        <v>0</v>
      </c>
      <c r="H213" s="75"/>
      <c r="M213" s="78">
        <v>1</v>
      </c>
    </row>
    <row r="214" spans="2:13" x14ac:dyDescent="0.45">
      <c r="B214" s="22" t="s">
        <v>325</v>
      </c>
      <c r="C214" s="23" t="s">
        <v>326</v>
      </c>
      <c r="D214" s="23" t="s">
        <v>3211</v>
      </c>
      <c r="E214" s="24">
        <f t="shared" si="12"/>
        <v>2.6160000000000001</v>
      </c>
      <c r="F214" s="95"/>
      <c r="G214" s="58">
        <f t="shared" si="13"/>
        <v>0</v>
      </c>
      <c r="H214" s="75"/>
      <c r="M214" s="78">
        <v>1.0900000000000001</v>
      </c>
    </row>
    <row r="215" spans="2:13" x14ac:dyDescent="0.45">
      <c r="B215" s="16" t="s">
        <v>327</v>
      </c>
      <c r="C215" s="17" t="s">
        <v>328</v>
      </c>
      <c r="D215" s="17" t="s">
        <v>3212</v>
      </c>
      <c r="E215" s="18">
        <f t="shared" si="12"/>
        <v>3.5999999999999996</v>
      </c>
      <c r="F215" s="96"/>
      <c r="G215" s="59">
        <f t="shared" si="13"/>
        <v>0</v>
      </c>
      <c r="H215" s="75"/>
      <c r="M215" s="78">
        <v>1.5</v>
      </c>
    </row>
    <row r="216" spans="2:13" x14ac:dyDescent="0.45">
      <c r="B216" s="22" t="s">
        <v>329</v>
      </c>
      <c r="C216" s="23" t="s">
        <v>330</v>
      </c>
      <c r="D216" s="23" t="s">
        <v>3213</v>
      </c>
      <c r="E216" s="24">
        <f t="shared" si="12"/>
        <v>1.92</v>
      </c>
      <c r="F216" s="95"/>
      <c r="G216" s="58">
        <f t="shared" si="13"/>
        <v>0</v>
      </c>
      <c r="H216" s="75"/>
      <c r="M216" s="78">
        <v>0.8</v>
      </c>
    </row>
    <row r="217" spans="2:13" x14ac:dyDescent="0.45">
      <c r="B217" s="16" t="s">
        <v>331</v>
      </c>
      <c r="C217" s="17" t="s">
        <v>330</v>
      </c>
      <c r="D217" s="17" t="s">
        <v>3214</v>
      </c>
      <c r="E217" s="18">
        <f t="shared" si="12"/>
        <v>2.64</v>
      </c>
      <c r="F217" s="96"/>
      <c r="G217" s="59">
        <f t="shared" si="13"/>
        <v>0</v>
      </c>
      <c r="H217" s="75"/>
      <c r="M217" s="78">
        <v>1.1000000000000001</v>
      </c>
    </row>
    <row r="218" spans="2:13" x14ac:dyDescent="0.45">
      <c r="B218" s="22" t="s">
        <v>332</v>
      </c>
      <c r="C218" s="23" t="s">
        <v>333</v>
      </c>
      <c r="D218" s="23" t="s">
        <v>3215</v>
      </c>
      <c r="E218" s="24">
        <f t="shared" si="12"/>
        <v>1.4159999999999999</v>
      </c>
      <c r="F218" s="95"/>
      <c r="G218" s="58">
        <f t="shared" si="13"/>
        <v>0</v>
      </c>
      <c r="H218" s="75"/>
      <c r="M218" s="78">
        <v>0.59</v>
      </c>
    </row>
    <row r="219" spans="2:13" x14ac:dyDescent="0.45">
      <c r="B219" s="16" t="s">
        <v>334</v>
      </c>
      <c r="C219" s="17" t="s">
        <v>335</v>
      </c>
      <c r="D219" s="17" t="s">
        <v>3216</v>
      </c>
      <c r="E219" s="18">
        <f t="shared" si="12"/>
        <v>3.5999999999999996</v>
      </c>
      <c r="F219" s="96"/>
      <c r="G219" s="59">
        <f t="shared" si="13"/>
        <v>0</v>
      </c>
      <c r="H219" s="75"/>
      <c r="M219" s="78">
        <v>1.5</v>
      </c>
    </row>
    <row r="220" spans="2:13" x14ac:dyDescent="0.45">
      <c r="B220" s="22" t="s">
        <v>336</v>
      </c>
      <c r="C220" s="23" t="s">
        <v>337</v>
      </c>
      <c r="D220" s="23" t="s">
        <v>3217</v>
      </c>
      <c r="E220" s="24">
        <f t="shared" si="12"/>
        <v>4.5599999999999996</v>
      </c>
      <c r="F220" s="95"/>
      <c r="G220" s="58">
        <f t="shared" si="13"/>
        <v>0</v>
      </c>
      <c r="H220" s="75"/>
      <c r="M220" s="78">
        <v>1.9</v>
      </c>
    </row>
    <row r="221" spans="2:13" x14ac:dyDescent="0.45">
      <c r="B221" s="16" t="s">
        <v>338</v>
      </c>
      <c r="C221" s="17" t="s">
        <v>339</v>
      </c>
      <c r="D221" s="17" t="s">
        <v>3218</v>
      </c>
      <c r="E221" s="18">
        <f t="shared" si="12"/>
        <v>11.76</v>
      </c>
      <c r="F221" s="96"/>
      <c r="G221" s="59">
        <f t="shared" si="13"/>
        <v>0</v>
      </c>
      <c r="H221" s="75"/>
      <c r="M221" s="78">
        <v>4.9000000000000004</v>
      </c>
    </row>
    <row r="222" spans="2:13" x14ac:dyDescent="0.45">
      <c r="B222" s="22" t="s">
        <v>340</v>
      </c>
      <c r="C222" s="23" t="s">
        <v>341</v>
      </c>
      <c r="D222" s="23" t="s">
        <v>3219</v>
      </c>
      <c r="E222" s="24">
        <f t="shared" si="12"/>
        <v>1.224</v>
      </c>
      <c r="F222" s="95"/>
      <c r="G222" s="58">
        <f t="shared" si="13"/>
        <v>0</v>
      </c>
      <c r="H222" s="75"/>
      <c r="M222" s="78">
        <v>0.51</v>
      </c>
    </row>
    <row r="223" spans="2:13" x14ac:dyDescent="0.45">
      <c r="B223" s="16" t="s">
        <v>342</v>
      </c>
      <c r="C223" s="17" t="s">
        <v>341</v>
      </c>
      <c r="D223" s="17" t="s">
        <v>3220</v>
      </c>
      <c r="E223" s="18">
        <f t="shared" si="12"/>
        <v>2.496</v>
      </c>
      <c r="F223" s="96"/>
      <c r="G223" s="59">
        <f t="shared" si="13"/>
        <v>0</v>
      </c>
      <c r="H223" s="75"/>
      <c r="M223" s="78">
        <v>1.04</v>
      </c>
    </row>
    <row r="224" spans="2:13" x14ac:dyDescent="0.45">
      <c r="B224" s="22" t="s">
        <v>343</v>
      </c>
      <c r="C224" s="23"/>
      <c r="D224" s="23" t="s">
        <v>3221</v>
      </c>
      <c r="E224" s="24">
        <f t="shared" si="12"/>
        <v>10.799999999999999</v>
      </c>
      <c r="F224" s="95"/>
      <c r="G224" s="58">
        <f t="shared" si="13"/>
        <v>0</v>
      </c>
      <c r="H224" s="75"/>
      <c r="M224" s="78">
        <v>4.5</v>
      </c>
    </row>
    <row r="225" spans="2:13" x14ac:dyDescent="0.45">
      <c r="B225" s="16" t="s">
        <v>344</v>
      </c>
      <c r="C225" s="17" t="s">
        <v>345</v>
      </c>
      <c r="D225" s="17" t="s">
        <v>3222</v>
      </c>
      <c r="E225" s="18">
        <f t="shared" si="12"/>
        <v>3</v>
      </c>
      <c r="F225" s="96"/>
      <c r="G225" s="59">
        <f t="shared" si="13"/>
        <v>0</v>
      </c>
      <c r="H225" s="75"/>
      <c r="M225" s="78">
        <v>1.25</v>
      </c>
    </row>
    <row r="226" spans="2:13" x14ac:dyDescent="0.45">
      <c r="B226" s="22" t="s">
        <v>346</v>
      </c>
      <c r="C226" s="23" t="s">
        <v>347</v>
      </c>
      <c r="D226" s="23" t="s">
        <v>3223</v>
      </c>
      <c r="E226" s="24">
        <f t="shared" si="12"/>
        <v>2.64</v>
      </c>
      <c r="F226" s="95"/>
      <c r="G226" s="58">
        <f t="shared" si="13"/>
        <v>0</v>
      </c>
      <c r="H226" s="75"/>
      <c r="M226" s="78">
        <v>1.1000000000000001</v>
      </c>
    </row>
    <row r="227" spans="2:13" x14ac:dyDescent="0.45">
      <c r="B227" s="16" t="s">
        <v>348</v>
      </c>
      <c r="C227" s="17" t="s">
        <v>349</v>
      </c>
      <c r="D227" s="17" t="s">
        <v>3224</v>
      </c>
      <c r="E227" s="18">
        <f t="shared" si="12"/>
        <v>1.8239999999999998</v>
      </c>
      <c r="F227" s="96"/>
      <c r="G227" s="59">
        <f t="shared" si="13"/>
        <v>0</v>
      </c>
      <c r="H227" s="75"/>
      <c r="M227" s="78">
        <v>0.76</v>
      </c>
    </row>
    <row r="228" spans="2:13" x14ac:dyDescent="0.45">
      <c r="B228" s="22" t="s">
        <v>350</v>
      </c>
      <c r="C228" s="23" t="s">
        <v>351</v>
      </c>
      <c r="D228" s="23" t="s">
        <v>3225</v>
      </c>
      <c r="E228" s="24">
        <f t="shared" si="12"/>
        <v>0.96</v>
      </c>
      <c r="F228" s="95"/>
      <c r="G228" s="58">
        <f t="shared" si="13"/>
        <v>0</v>
      </c>
      <c r="H228" s="75"/>
      <c r="M228" s="78">
        <v>0.4</v>
      </c>
    </row>
    <row r="229" spans="2:13" x14ac:dyDescent="0.45">
      <c r="B229" s="16" t="s">
        <v>352</v>
      </c>
      <c r="C229" s="17" t="s">
        <v>353</v>
      </c>
      <c r="D229" s="17" t="s">
        <v>3226</v>
      </c>
      <c r="E229" s="18">
        <f t="shared" si="12"/>
        <v>3.5999999999999996</v>
      </c>
      <c r="F229" s="96"/>
      <c r="G229" s="59">
        <f t="shared" si="13"/>
        <v>0</v>
      </c>
      <c r="H229" s="75"/>
      <c r="M229" s="78">
        <v>1.5</v>
      </c>
    </row>
    <row r="230" spans="2:13" x14ac:dyDescent="0.45">
      <c r="B230" s="22" t="s">
        <v>354</v>
      </c>
      <c r="C230" s="23" t="s">
        <v>355</v>
      </c>
      <c r="D230" s="23" t="s">
        <v>3227</v>
      </c>
      <c r="E230" s="24">
        <f t="shared" ref="E230:E261" si="14">M230*2.4</f>
        <v>4.919999999999999</v>
      </c>
      <c r="F230" s="95"/>
      <c r="G230" s="58">
        <f t="shared" ref="G230:G261" si="15">F230*E230</f>
        <v>0</v>
      </c>
      <c r="H230" s="75"/>
      <c r="M230" s="78">
        <v>2.0499999999999998</v>
      </c>
    </row>
    <row r="231" spans="2:13" x14ac:dyDescent="0.45">
      <c r="B231" s="16" t="s">
        <v>356</v>
      </c>
      <c r="C231" s="17" t="s">
        <v>357</v>
      </c>
      <c r="D231" s="17" t="s">
        <v>3228</v>
      </c>
      <c r="E231" s="18">
        <f t="shared" si="14"/>
        <v>3.9599999999999995</v>
      </c>
      <c r="F231" s="96"/>
      <c r="G231" s="59">
        <f t="shared" si="15"/>
        <v>0</v>
      </c>
      <c r="H231" s="75"/>
      <c r="M231" s="78">
        <v>1.65</v>
      </c>
    </row>
    <row r="232" spans="2:13" x14ac:dyDescent="0.45">
      <c r="B232" s="22" t="s">
        <v>358</v>
      </c>
      <c r="C232" s="23" t="s">
        <v>359</v>
      </c>
      <c r="D232" s="23" t="s">
        <v>3229</v>
      </c>
      <c r="E232" s="24">
        <f t="shared" si="14"/>
        <v>0.67200000000000004</v>
      </c>
      <c r="F232" s="95"/>
      <c r="G232" s="58">
        <f t="shared" si="15"/>
        <v>0</v>
      </c>
      <c r="H232" s="75"/>
      <c r="M232" s="78">
        <v>0.28000000000000003</v>
      </c>
    </row>
    <row r="233" spans="2:13" x14ac:dyDescent="0.45">
      <c r="B233" s="16" t="s">
        <v>360</v>
      </c>
      <c r="C233" s="17" t="s">
        <v>359</v>
      </c>
      <c r="D233" s="17" t="s">
        <v>3230</v>
      </c>
      <c r="E233" s="18">
        <f t="shared" si="14"/>
        <v>0.86399999999999999</v>
      </c>
      <c r="F233" s="96"/>
      <c r="G233" s="59">
        <f t="shared" si="15"/>
        <v>0</v>
      </c>
      <c r="H233" s="75"/>
      <c r="M233" s="78">
        <v>0.36</v>
      </c>
    </row>
    <row r="234" spans="2:13" x14ac:dyDescent="0.45">
      <c r="B234" s="22" t="s">
        <v>361</v>
      </c>
      <c r="C234" s="23" t="s">
        <v>359</v>
      </c>
      <c r="D234" s="23" t="s">
        <v>3231</v>
      </c>
      <c r="E234" s="24">
        <f t="shared" si="14"/>
        <v>1.1759999999999999</v>
      </c>
      <c r="F234" s="95"/>
      <c r="G234" s="58">
        <f t="shared" si="15"/>
        <v>0</v>
      </c>
      <c r="H234" s="75"/>
      <c r="M234" s="78">
        <v>0.49</v>
      </c>
    </row>
    <row r="235" spans="2:13" x14ac:dyDescent="0.45">
      <c r="B235" s="16" t="s">
        <v>362</v>
      </c>
      <c r="C235" s="17" t="s">
        <v>359</v>
      </c>
      <c r="D235" s="17" t="s">
        <v>3232</v>
      </c>
      <c r="E235" s="18">
        <f t="shared" si="14"/>
        <v>1.3919999999999999</v>
      </c>
      <c r="F235" s="96"/>
      <c r="G235" s="59">
        <f t="shared" si="15"/>
        <v>0</v>
      </c>
      <c r="H235" s="75"/>
      <c r="M235" s="78">
        <v>0.57999999999999996</v>
      </c>
    </row>
    <row r="236" spans="2:13" x14ac:dyDescent="0.45">
      <c r="B236" s="22" t="s">
        <v>363</v>
      </c>
      <c r="C236" s="23" t="s">
        <v>359</v>
      </c>
      <c r="D236" s="23" t="s">
        <v>3233</v>
      </c>
      <c r="E236" s="24">
        <f t="shared" si="14"/>
        <v>1.296</v>
      </c>
      <c r="F236" s="95"/>
      <c r="G236" s="58">
        <f t="shared" si="15"/>
        <v>0</v>
      </c>
      <c r="H236" s="75"/>
      <c r="M236" s="78">
        <v>0.54</v>
      </c>
    </row>
    <row r="237" spans="2:13" x14ac:dyDescent="0.45">
      <c r="B237" s="16" t="s">
        <v>364</v>
      </c>
      <c r="C237" s="17" t="s">
        <v>365</v>
      </c>
      <c r="D237" s="17" t="s">
        <v>3234</v>
      </c>
      <c r="E237" s="18">
        <f t="shared" si="14"/>
        <v>3</v>
      </c>
      <c r="F237" s="96"/>
      <c r="G237" s="59">
        <f t="shared" si="15"/>
        <v>0</v>
      </c>
      <c r="H237" s="75"/>
      <c r="M237" s="78">
        <v>1.25</v>
      </c>
    </row>
    <row r="238" spans="2:13" x14ac:dyDescent="0.45">
      <c r="B238" s="22" t="s">
        <v>366</v>
      </c>
      <c r="C238" s="23" t="s">
        <v>367</v>
      </c>
      <c r="D238" s="23" t="s">
        <v>3235</v>
      </c>
      <c r="E238" s="24">
        <f t="shared" si="14"/>
        <v>1.1279999999999999</v>
      </c>
      <c r="F238" s="95"/>
      <c r="G238" s="58">
        <f t="shared" si="15"/>
        <v>0</v>
      </c>
      <c r="H238" s="75"/>
      <c r="M238" s="78">
        <v>0.47</v>
      </c>
    </row>
    <row r="239" spans="2:13" x14ac:dyDescent="0.45">
      <c r="B239" s="16" t="s">
        <v>368</v>
      </c>
      <c r="C239" s="17" t="s">
        <v>369</v>
      </c>
      <c r="D239" s="17" t="s">
        <v>3236</v>
      </c>
      <c r="E239" s="18">
        <f t="shared" si="14"/>
        <v>2.64</v>
      </c>
      <c r="F239" s="96"/>
      <c r="G239" s="59">
        <f t="shared" si="15"/>
        <v>0</v>
      </c>
      <c r="H239" s="75"/>
      <c r="M239" s="78">
        <v>1.1000000000000001</v>
      </c>
    </row>
    <row r="240" spans="2:13" x14ac:dyDescent="0.45">
      <c r="B240" s="22" t="s">
        <v>370</v>
      </c>
      <c r="C240" s="23" t="s">
        <v>371</v>
      </c>
      <c r="D240" s="23" t="s">
        <v>3237</v>
      </c>
      <c r="E240" s="24">
        <f t="shared" si="14"/>
        <v>0.96</v>
      </c>
      <c r="F240" s="95"/>
      <c r="G240" s="58">
        <f t="shared" si="15"/>
        <v>0</v>
      </c>
      <c r="H240" s="75"/>
      <c r="M240" s="78">
        <v>0.4</v>
      </c>
    </row>
    <row r="241" spans="2:13" x14ac:dyDescent="0.45">
      <c r="B241" s="16" t="s">
        <v>372</v>
      </c>
      <c r="C241" s="17" t="s">
        <v>373</v>
      </c>
      <c r="D241" s="17" t="s">
        <v>3238</v>
      </c>
      <c r="E241" s="18">
        <f t="shared" si="14"/>
        <v>0.72</v>
      </c>
      <c r="F241" s="96"/>
      <c r="G241" s="59">
        <f t="shared" si="15"/>
        <v>0</v>
      </c>
      <c r="H241" s="75"/>
      <c r="M241" s="78">
        <v>0.3</v>
      </c>
    </row>
    <row r="242" spans="2:13" x14ac:dyDescent="0.45">
      <c r="B242" s="22" t="s">
        <v>374</v>
      </c>
      <c r="C242" s="23" t="s">
        <v>373</v>
      </c>
      <c r="D242" s="23" t="s">
        <v>3239</v>
      </c>
      <c r="E242" s="24">
        <f t="shared" si="14"/>
        <v>0.96</v>
      </c>
      <c r="F242" s="95"/>
      <c r="G242" s="58">
        <f t="shared" si="15"/>
        <v>0</v>
      </c>
      <c r="H242" s="75"/>
      <c r="M242" s="78">
        <v>0.4</v>
      </c>
    </row>
    <row r="243" spans="2:13" x14ac:dyDescent="0.45">
      <c r="B243" s="16" t="s">
        <v>375</v>
      </c>
      <c r="C243" s="17" t="s">
        <v>373</v>
      </c>
      <c r="D243" s="17" t="s">
        <v>3240</v>
      </c>
      <c r="E243" s="18">
        <f t="shared" si="14"/>
        <v>1.9919999999999998</v>
      </c>
      <c r="F243" s="96"/>
      <c r="G243" s="59">
        <f t="shared" si="15"/>
        <v>0</v>
      </c>
      <c r="H243" s="75"/>
      <c r="M243" s="78">
        <v>0.83</v>
      </c>
    </row>
    <row r="244" spans="2:13" x14ac:dyDescent="0.45">
      <c r="B244" s="22" t="s">
        <v>376</v>
      </c>
      <c r="C244" s="23" t="s">
        <v>377</v>
      </c>
      <c r="D244" s="23" t="s">
        <v>3241</v>
      </c>
      <c r="E244" s="24">
        <f t="shared" si="14"/>
        <v>1.512</v>
      </c>
      <c r="F244" s="95"/>
      <c r="G244" s="58">
        <f t="shared" si="15"/>
        <v>0</v>
      </c>
      <c r="H244" s="75"/>
      <c r="M244" s="78">
        <v>0.63</v>
      </c>
    </row>
    <row r="245" spans="2:13" x14ac:dyDescent="0.45">
      <c r="B245" s="16" t="s">
        <v>378</v>
      </c>
      <c r="C245" s="17" t="s">
        <v>377</v>
      </c>
      <c r="D245" s="17" t="s">
        <v>3242</v>
      </c>
      <c r="E245" s="18">
        <f t="shared" si="14"/>
        <v>1.728</v>
      </c>
      <c r="F245" s="96"/>
      <c r="G245" s="59">
        <f t="shared" si="15"/>
        <v>0</v>
      </c>
      <c r="H245" s="75"/>
      <c r="M245" s="78">
        <v>0.72</v>
      </c>
    </row>
    <row r="246" spans="2:13" x14ac:dyDescent="0.45">
      <c r="B246" s="22" t="s">
        <v>379</v>
      </c>
      <c r="C246" s="23" t="s">
        <v>380</v>
      </c>
      <c r="D246" s="23" t="s">
        <v>3243</v>
      </c>
      <c r="E246" s="24">
        <f t="shared" si="14"/>
        <v>2.88</v>
      </c>
      <c r="F246" s="95"/>
      <c r="G246" s="58">
        <f t="shared" si="15"/>
        <v>0</v>
      </c>
      <c r="H246" s="75"/>
      <c r="M246" s="78">
        <v>1.2</v>
      </c>
    </row>
    <row r="247" spans="2:13" x14ac:dyDescent="0.45">
      <c r="B247" s="16" t="s">
        <v>381</v>
      </c>
      <c r="C247" s="17" t="s">
        <v>382</v>
      </c>
      <c r="D247" s="17" t="s">
        <v>3244</v>
      </c>
      <c r="E247" s="18">
        <f t="shared" si="14"/>
        <v>1.92</v>
      </c>
      <c r="F247" s="96"/>
      <c r="G247" s="59">
        <f t="shared" si="15"/>
        <v>0</v>
      </c>
      <c r="H247" s="75"/>
      <c r="M247" s="78">
        <v>0.8</v>
      </c>
    </row>
    <row r="248" spans="2:13" x14ac:dyDescent="0.45">
      <c r="B248" s="22" t="s">
        <v>383</v>
      </c>
      <c r="C248" s="23" t="s">
        <v>102</v>
      </c>
      <c r="D248" s="23" t="s">
        <v>3245</v>
      </c>
      <c r="E248" s="24">
        <f t="shared" si="14"/>
        <v>2.88</v>
      </c>
      <c r="F248" s="95"/>
      <c r="G248" s="58">
        <f t="shared" si="15"/>
        <v>0</v>
      </c>
      <c r="H248" s="75"/>
      <c r="M248" s="78">
        <v>1.2</v>
      </c>
    </row>
    <row r="249" spans="2:13" x14ac:dyDescent="0.45">
      <c r="B249" s="16" t="s">
        <v>384</v>
      </c>
      <c r="C249" s="17" t="s">
        <v>382</v>
      </c>
      <c r="D249" s="17" t="s">
        <v>3246</v>
      </c>
      <c r="E249" s="18">
        <f t="shared" si="14"/>
        <v>2.04</v>
      </c>
      <c r="F249" s="96"/>
      <c r="G249" s="59">
        <f t="shared" si="15"/>
        <v>0</v>
      </c>
      <c r="H249" s="75"/>
      <c r="M249" s="78">
        <v>0.85</v>
      </c>
    </row>
    <row r="250" spans="2:13" x14ac:dyDescent="0.45">
      <c r="B250" s="22" t="s">
        <v>385</v>
      </c>
      <c r="C250" s="23" t="s">
        <v>382</v>
      </c>
      <c r="D250" s="23" t="s">
        <v>3247</v>
      </c>
      <c r="E250" s="24">
        <f t="shared" si="14"/>
        <v>5.28</v>
      </c>
      <c r="F250" s="95"/>
      <c r="G250" s="58">
        <f t="shared" si="15"/>
        <v>0</v>
      </c>
      <c r="H250" s="75"/>
      <c r="M250" s="78">
        <v>2.2000000000000002</v>
      </c>
    </row>
    <row r="251" spans="2:13" x14ac:dyDescent="0.45">
      <c r="B251" s="16" t="s">
        <v>386</v>
      </c>
      <c r="C251" s="17" t="s">
        <v>382</v>
      </c>
      <c r="D251" s="17" t="s">
        <v>3248</v>
      </c>
      <c r="E251" s="18">
        <f t="shared" si="14"/>
        <v>3.84</v>
      </c>
      <c r="F251" s="96"/>
      <c r="G251" s="59">
        <f t="shared" si="15"/>
        <v>0</v>
      </c>
      <c r="H251" s="75"/>
      <c r="M251" s="78">
        <v>1.6</v>
      </c>
    </row>
    <row r="252" spans="2:13" x14ac:dyDescent="0.45">
      <c r="B252" s="22" t="s">
        <v>387</v>
      </c>
      <c r="C252" s="23" t="s">
        <v>61</v>
      </c>
      <c r="D252" s="23" t="s">
        <v>3249</v>
      </c>
      <c r="E252" s="24">
        <f t="shared" si="14"/>
        <v>5.0880000000000001</v>
      </c>
      <c r="F252" s="95"/>
      <c r="G252" s="58">
        <f t="shared" si="15"/>
        <v>0</v>
      </c>
      <c r="H252" s="75"/>
      <c r="M252" s="78">
        <v>2.12</v>
      </c>
    </row>
    <row r="253" spans="2:13" x14ac:dyDescent="0.45">
      <c r="B253" s="16" t="s">
        <v>388</v>
      </c>
      <c r="C253" s="17" t="s">
        <v>389</v>
      </c>
      <c r="D253" s="17" t="s">
        <v>3250</v>
      </c>
      <c r="E253" s="18">
        <f t="shared" si="14"/>
        <v>4.5599999999999996</v>
      </c>
      <c r="F253" s="96"/>
      <c r="G253" s="59">
        <f t="shared" si="15"/>
        <v>0</v>
      </c>
      <c r="H253" s="75"/>
      <c r="M253" s="78">
        <v>1.9</v>
      </c>
    </row>
    <row r="254" spans="2:13" x14ac:dyDescent="0.45">
      <c r="B254" s="22" t="s">
        <v>390</v>
      </c>
      <c r="C254" s="23" t="s">
        <v>391</v>
      </c>
      <c r="D254" s="23" t="s">
        <v>3251</v>
      </c>
      <c r="E254" s="24">
        <f t="shared" si="14"/>
        <v>0.96</v>
      </c>
      <c r="F254" s="95"/>
      <c r="G254" s="58">
        <f t="shared" si="15"/>
        <v>0</v>
      </c>
      <c r="H254" s="75"/>
      <c r="M254" s="78">
        <v>0.4</v>
      </c>
    </row>
    <row r="255" spans="2:13" x14ac:dyDescent="0.45">
      <c r="B255" s="16" t="s">
        <v>392</v>
      </c>
      <c r="C255" s="17" t="s">
        <v>391</v>
      </c>
      <c r="D255" s="17" t="s">
        <v>3252</v>
      </c>
      <c r="E255" s="18">
        <f t="shared" si="14"/>
        <v>2.2080000000000002</v>
      </c>
      <c r="F255" s="96"/>
      <c r="G255" s="59">
        <f t="shared" si="15"/>
        <v>0</v>
      </c>
      <c r="H255" s="75"/>
      <c r="M255" s="78">
        <v>0.92</v>
      </c>
    </row>
    <row r="256" spans="2:13" x14ac:dyDescent="0.45">
      <c r="B256" s="22" t="s">
        <v>393</v>
      </c>
      <c r="C256" s="23" t="s">
        <v>391</v>
      </c>
      <c r="D256" s="23" t="s">
        <v>3253</v>
      </c>
      <c r="E256" s="24">
        <f t="shared" si="14"/>
        <v>1.56</v>
      </c>
      <c r="F256" s="95"/>
      <c r="G256" s="58">
        <f t="shared" si="15"/>
        <v>0</v>
      </c>
      <c r="H256" s="75"/>
      <c r="M256" s="78">
        <v>0.65</v>
      </c>
    </row>
    <row r="257" spans="2:13" x14ac:dyDescent="0.45">
      <c r="B257" s="16" t="s">
        <v>394</v>
      </c>
      <c r="C257" s="17" t="s">
        <v>391</v>
      </c>
      <c r="D257" s="17" t="s">
        <v>3254</v>
      </c>
      <c r="E257" s="18">
        <f t="shared" si="14"/>
        <v>2.2799999999999998</v>
      </c>
      <c r="F257" s="96"/>
      <c r="G257" s="59">
        <f t="shared" si="15"/>
        <v>0</v>
      </c>
      <c r="H257" s="75"/>
      <c r="M257" s="78">
        <v>0.95</v>
      </c>
    </row>
    <row r="258" spans="2:13" x14ac:dyDescent="0.45">
      <c r="B258" s="22" t="s">
        <v>395</v>
      </c>
      <c r="C258" s="23" t="s">
        <v>391</v>
      </c>
      <c r="D258" s="23" t="s">
        <v>3255</v>
      </c>
      <c r="E258" s="24">
        <f t="shared" si="14"/>
        <v>2.1840000000000002</v>
      </c>
      <c r="F258" s="95"/>
      <c r="G258" s="58">
        <f t="shared" si="15"/>
        <v>0</v>
      </c>
      <c r="H258" s="75"/>
      <c r="M258" s="78">
        <v>0.91</v>
      </c>
    </row>
    <row r="259" spans="2:13" x14ac:dyDescent="0.45">
      <c r="B259" s="16" t="s">
        <v>396</v>
      </c>
      <c r="C259" s="17" t="s">
        <v>391</v>
      </c>
      <c r="D259" s="17" t="s">
        <v>3256</v>
      </c>
      <c r="E259" s="18">
        <f t="shared" si="14"/>
        <v>3.5999999999999996</v>
      </c>
      <c r="F259" s="96"/>
      <c r="G259" s="59">
        <f t="shared" si="15"/>
        <v>0</v>
      </c>
      <c r="H259" s="75"/>
      <c r="M259" s="78">
        <v>1.5</v>
      </c>
    </row>
    <row r="260" spans="2:13" x14ac:dyDescent="0.45">
      <c r="B260" s="22" t="s">
        <v>397</v>
      </c>
      <c r="C260" s="23" t="s">
        <v>391</v>
      </c>
      <c r="D260" s="23" t="s">
        <v>3257</v>
      </c>
      <c r="E260" s="24">
        <f t="shared" si="14"/>
        <v>5.04</v>
      </c>
      <c r="F260" s="95"/>
      <c r="G260" s="58">
        <f t="shared" si="15"/>
        <v>0</v>
      </c>
      <c r="H260" s="75"/>
      <c r="M260" s="78">
        <v>2.1</v>
      </c>
    </row>
    <row r="261" spans="2:13" x14ac:dyDescent="0.45">
      <c r="B261" s="16" t="s">
        <v>398</v>
      </c>
      <c r="C261" s="17" t="s">
        <v>399</v>
      </c>
      <c r="D261" s="17" t="s">
        <v>3258</v>
      </c>
      <c r="E261" s="18">
        <f t="shared" si="14"/>
        <v>1.56</v>
      </c>
      <c r="F261" s="96"/>
      <c r="G261" s="59">
        <f t="shared" si="15"/>
        <v>0</v>
      </c>
      <c r="H261" s="75"/>
      <c r="M261" s="78">
        <v>0.65</v>
      </c>
    </row>
    <row r="262" spans="2:13" x14ac:dyDescent="0.45">
      <c r="B262" s="22" t="s">
        <v>400</v>
      </c>
      <c r="C262" s="23" t="s">
        <v>401</v>
      </c>
      <c r="D262" s="23" t="s">
        <v>3259</v>
      </c>
      <c r="E262" s="24">
        <f t="shared" ref="E262:E279" si="16">M262*2.4</f>
        <v>2.0880000000000001</v>
      </c>
      <c r="F262" s="95"/>
      <c r="G262" s="58">
        <f t="shared" ref="G262:G279" si="17">F262*E262</f>
        <v>0</v>
      </c>
      <c r="H262" s="75"/>
      <c r="M262" s="78">
        <v>0.87</v>
      </c>
    </row>
    <row r="263" spans="2:13" x14ac:dyDescent="0.45">
      <c r="B263" s="16" t="s">
        <v>402</v>
      </c>
      <c r="C263" s="17" t="s">
        <v>403</v>
      </c>
      <c r="D263" s="17" t="s">
        <v>3260</v>
      </c>
      <c r="E263" s="18">
        <f t="shared" si="16"/>
        <v>2.16</v>
      </c>
      <c r="F263" s="96"/>
      <c r="G263" s="59">
        <f t="shared" si="17"/>
        <v>0</v>
      </c>
      <c r="H263" s="75"/>
      <c r="M263" s="78">
        <v>0.9</v>
      </c>
    </row>
    <row r="264" spans="2:13" x14ac:dyDescent="0.45">
      <c r="B264" s="22" t="s">
        <v>404</v>
      </c>
      <c r="C264" s="23" t="s">
        <v>403</v>
      </c>
      <c r="D264" s="23" t="s">
        <v>3261</v>
      </c>
      <c r="E264" s="24">
        <f t="shared" si="16"/>
        <v>2.88</v>
      </c>
      <c r="F264" s="95"/>
      <c r="G264" s="58">
        <f t="shared" si="17"/>
        <v>0</v>
      </c>
      <c r="H264" s="75"/>
      <c r="M264" s="78">
        <v>1.2</v>
      </c>
    </row>
    <row r="265" spans="2:13" x14ac:dyDescent="0.45">
      <c r="B265" s="16" t="s">
        <v>405</v>
      </c>
      <c r="C265" s="17" t="s">
        <v>406</v>
      </c>
      <c r="D265" s="17" t="s">
        <v>3262</v>
      </c>
      <c r="E265" s="18">
        <f t="shared" si="16"/>
        <v>1.4159999999999999</v>
      </c>
      <c r="F265" s="96"/>
      <c r="G265" s="59">
        <f t="shared" si="17"/>
        <v>0</v>
      </c>
      <c r="H265" s="75"/>
      <c r="M265" s="78">
        <v>0.59</v>
      </c>
    </row>
    <row r="266" spans="2:13" x14ac:dyDescent="0.45">
      <c r="B266" s="22" t="s">
        <v>407</v>
      </c>
      <c r="C266" s="23" t="s">
        <v>408</v>
      </c>
      <c r="D266" s="23" t="s">
        <v>3263</v>
      </c>
      <c r="E266" s="24">
        <f t="shared" si="16"/>
        <v>3.552</v>
      </c>
      <c r="F266" s="95"/>
      <c r="G266" s="58">
        <f t="shared" si="17"/>
        <v>0</v>
      </c>
      <c r="H266" s="75"/>
      <c r="M266" s="78">
        <v>1.48</v>
      </c>
    </row>
    <row r="267" spans="2:13" x14ac:dyDescent="0.45">
      <c r="B267" s="16" t="s">
        <v>409</v>
      </c>
      <c r="C267" s="17" t="s">
        <v>408</v>
      </c>
      <c r="D267" s="17" t="s">
        <v>3264</v>
      </c>
      <c r="E267" s="18">
        <f t="shared" si="16"/>
        <v>4.32</v>
      </c>
      <c r="F267" s="96"/>
      <c r="G267" s="59">
        <f t="shared" si="17"/>
        <v>0</v>
      </c>
      <c r="H267" s="75"/>
      <c r="M267" s="78">
        <v>1.8</v>
      </c>
    </row>
    <row r="268" spans="2:13" x14ac:dyDescent="0.45">
      <c r="B268" s="22" t="s">
        <v>410</v>
      </c>
      <c r="C268" s="23" t="s">
        <v>408</v>
      </c>
      <c r="D268" s="23" t="s">
        <v>3265</v>
      </c>
      <c r="E268" s="24">
        <f t="shared" si="16"/>
        <v>3.552</v>
      </c>
      <c r="F268" s="95"/>
      <c r="G268" s="58">
        <f t="shared" si="17"/>
        <v>0</v>
      </c>
      <c r="H268" s="75"/>
      <c r="M268" s="78">
        <v>1.48</v>
      </c>
    </row>
    <row r="269" spans="2:13" x14ac:dyDescent="0.45">
      <c r="B269" s="16" t="s">
        <v>411</v>
      </c>
      <c r="C269" s="17" t="s">
        <v>408</v>
      </c>
      <c r="D269" s="17" t="s">
        <v>3266</v>
      </c>
      <c r="E269" s="18">
        <f t="shared" si="16"/>
        <v>4.32</v>
      </c>
      <c r="F269" s="96"/>
      <c r="G269" s="59">
        <f t="shared" si="17"/>
        <v>0</v>
      </c>
      <c r="H269" s="75"/>
      <c r="M269" s="78">
        <v>1.8</v>
      </c>
    </row>
    <row r="270" spans="2:13" x14ac:dyDescent="0.45">
      <c r="B270" s="22" t="s">
        <v>412</v>
      </c>
      <c r="C270" s="23" t="s">
        <v>408</v>
      </c>
      <c r="D270" s="23" t="s">
        <v>3267</v>
      </c>
      <c r="E270" s="24">
        <f t="shared" si="16"/>
        <v>3.5999999999999996</v>
      </c>
      <c r="F270" s="95"/>
      <c r="G270" s="58">
        <f t="shared" si="17"/>
        <v>0</v>
      </c>
      <c r="H270" s="75"/>
      <c r="M270" s="78">
        <v>1.5</v>
      </c>
    </row>
    <row r="271" spans="2:13" x14ac:dyDescent="0.45">
      <c r="B271" s="16" t="s">
        <v>413</v>
      </c>
      <c r="C271" s="17" t="s">
        <v>408</v>
      </c>
      <c r="D271" s="17" t="s">
        <v>3268</v>
      </c>
      <c r="E271" s="18">
        <f t="shared" si="16"/>
        <v>4.32</v>
      </c>
      <c r="F271" s="96"/>
      <c r="G271" s="59">
        <f t="shared" si="17"/>
        <v>0</v>
      </c>
      <c r="H271" s="75"/>
      <c r="M271" s="78">
        <v>1.8</v>
      </c>
    </row>
    <row r="272" spans="2:13" x14ac:dyDescent="0.45">
      <c r="B272" s="22" t="s">
        <v>414</v>
      </c>
      <c r="C272" s="23" t="s">
        <v>408</v>
      </c>
      <c r="D272" s="23" t="s">
        <v>3269</v>
      </c>
      <c r="E272" s="24">
        <f t="shared" si="16"/>
        <v>3.552</v>
      </c>
      <c r="F272" s="95"/>
      <c r="G272" s="58">
        <f t="shared" si="17"/>
        <v>0</v>
      </c>
      <c r="H272" s="75"/>
      <c r="M272" s="78">
        <v>1.48</v>
      </c>
    </row>
    <row r="273" spans="2:13" x14ac:dyDescent="0.45">
      <c r="B273" s="16" t="s">
        <v>415</v>
      </c>
      <c r="C273" s="17" t="s">
        <v>408</v>
      </c>
      <c r="D273" s="17" t="s">
        <v>3270</v>
      </c>
      <c r="E273" s="18">
        <f t="shared" si="16"/>
        <v>4.32</v>
      </c>
      <c r="F273" s="96"/>
      <c r="G273" s="59">
        <f t="shared" si="17"/>
        <v>0</v>
      </c>
      <c r="H273" s="75"/>
      <c r="M273" s="78">
        <v>1.8</v>
      </c>
    </row>
    <row r="274" spans="2:13" x14ac:dyDescent="0.45">
      <c r="B274" s="22" t="s">
        <v>416</v>
      </c>
      <c r="C274" s="23" t="s">
        <v>408</v>
      </c>
      <c r="D274" s="23" t="s">
        <v>3271</v>
      </c>
      <c r="E274" s="24">
        <f t="shared" si="16"/>
        <v>3.552</v>
      </c>
      <c r="F274" s="95"/>
      <c r="G274" s="58">
        <f t="shared" si="17"/>
        <v>0</v>
      </c>
      <c r="H274" s="75"/>
      <c r="M274" s="78">
        <v>1.48</v>
      </c>
    </row>
    <row r="275" spans="2:13" x14ac:dyDescent="0.45">
      <c r="B275" s="16" t="s">
        <v>417</v>
      </c>
      <c r="C275" s="17" t="s">
        <v>408</v>
      </c>
      <c r="D275" s="17" t="s">
        <v>3272</v>
      </c>
      <c r="E275" s="18">
        <f t="shared" si="16"/>
        <v>4.32</v>
      </c>
      <c r="F275" s="96"/>
      <c r="G275" s="59">
        <f t="shared" si="17"/>
        <v>0</v>
      </c>
      <c r="H275" s="75"/>
      <c r="M275" s="78">
        <v>1.8</v>
      </c>
    </row>
    <row r="276" spans="2:13" x14ac:dyDescent="0.45">
      <c r="B276" s="22" t="s">
        <v>418</v>
      </c>
      <c r="C276" s="23" t="s">
        <v>408</v>
      </c>
      <c r="D276" s="23" t="s">
        <v>3273</v>
      </c>
      <c r="E276" s="24">
        <f t="shared" si="16"/>
        <v>4.5599999999999996</v>
      </c>
      <c r="F276" s="95"/>
      <c r="G276" s="58">
        <f t="shared" si="17"/>
        <v>0</v>
      </c>
      <c r="H276" s="75"/>
      <c r="M276" s="78">
        <v>1.9</v>
      </c>
    </row>
    <row r="277" spans="2:13" x14ac:dyDescent="0.45">
      <c r="B277" s="16" t="s">
        <v>419</v>
      </c>
      <c r="C277" s="17" t="s">
        <v>408</v>
      </c>
      <c r="D277" s="17" t="s">
        <v>3274</v>
      </c>
      <c r="E277" s="18">
        <f t="shared" si="16"/>
        <v>3.552</v>
      </c>
      <c r="F277" s="96"/>
      <c r="G277" s="59">
        <f t="shared" si="17"/>
        <v>0</v>
      </c>
      <c r="H277" s="75"/>
      <c r="M277" s="78">
        <v>1.48</v>
      </c>
    </row>
    <row r="278" spans="2:13" x14ac:dyDescent="0.45">
      <c r="B278" s="22" t="s">
        <v>420</v>
      </c>
      <c r="C278" s="23" t="s">
        <v>408</v>
      </c>
      <c r="D278" s="23" t="s">
        <v>3275</v>
      </c>
      <c r="E278" s="24">
        <f t="shared" si="16"/>
        <v>4.32</v>
      </c>
      <c r="F278" s="95"/>
      <c r="G278" s="58">
        <f t="shared" si="17"/>
        <v>0</v>
      </c>
      <c r="H278" s="75"/>
      <c r="M278" s="78">
        <v>1.8</v>
      </c>
    </row>
    <row r="279" spans="2:13" ht="19.2" thickBot="1" x14ac:dyDescent="0.5">
      <c r="B279" s="16" t="s">
        <v>421</v>
      </c>
      <c r="C279" s="17" t="s">
        <v>408</v>
      </c>
      <c r="D279" s="17" t="s">
        <v>3276</v>
      </c>
      <c r="E279" s="18">
        <f t="shared" si="16"/>
        <v>5.3999999999999995</v>
      </c>
      <c r="F279" s="96"/>
      <c r="G279" s="59">
        <f t="shared" si="17"/>
        <v>0</v>
      </c>
      <c r="H279" s="75"/>
      <c r="M279" s="78">
        <v>2.25</v>
      </c>
    </row>
    <row r="280" spans="2:13" ht="25.8" thickBot="1" x14ac:dyDescent="0.5">
      <c r="B280" s="25" t="s">
        <v>5472</v>
      </c>
      <c r="C280" s="11"/>
      <c r="D280" s="11" t="s">
        <v>5476</v>
      </c>
      <c r="E280" s="57" t="s">
        <v>2110</v>
      </c>
      <c r="F280" s="97" t="s">
        <v>5475</v>
      </c>
      <c r="G280" s="57" t="s">
        <v>5470</v>
      </c>
      <c r="H280" s="75"/>
      <c r="M280" s="78">
        <v>0.59</v>
      </c>
    </row>
    <row r="281" spans="2:13" x14ac:dyDescent="0.45">
      <c r="B281" s="22" t="s">
        <v>422</v>
      </c>
      <c r="C281" s="23" t="s">
        <v>423</v>
      </c>
      <c r="D281" s="23" t="s">
        <v>3277</v>
      </c>
      <c r="E281" s="24">
        <f t="shared" ref="E281:E312" si="18">M281*2.4</f>
        <v>3.5999999999999996</v>
      </c>
      <c r="F281" s="95"/>
      <c r="G281" s="58">
        <f t="shared" ref="G281:G312" si="19">F281*E281</f>
        <v>0</v>
      </c>
      <c r="H281" s="75"/>
      <c r="M281" s="78">
        <v>1.5</v>
      </c>
    </row>
    <row r="282" spans="2:13" x14ac:dyDescent="0.45">
      <c r="B282" s="16" t="s">
        <v>424</v>
      </c>
      <c r="C282" s="17" t="s">
        <v>423</v>
      </c>
      <c r="D282" s="17" t="s">
        <v>3278</v>
      </c>
      <c r="E282" s="18">
        <f t="shared" si="18"/>
        <v>2.64</v>
      </c>
      <c r="F282" s="96"/>
      <c r="G282" s="59">
        <f t="shared" si="19"/>
        <v>0</v>
      </c>
      <c r="H282" s="75"/>
      <c r="M282" s="78">
        <v>1.1000000000000001</v>
      </c>
    </row>
    <row r="283" spans="2:13" x14ac:dyDescent="0.45">
      <c r="B283" s="22" t="s">
        <v>425</v>
      </c>
      <c r="C283" s="23" t="s">
        <v>426</v>
      </c>
      <c r="D283" s="23" t="s">
        <v>3279</v>
      </c>
      <c r="E283" s="24">
        <f t="shared" si="18"/>
        <v>16.079999999999998</v>
      </c>
      <c r="F283" s="95"/>
      <c r="G283" s="58">
        <f t="shared" si="19"/>
        <v>0</v>
      </c>
      <c r="H283" s="75"/>
      <c r="M283" s="78">
        <v>6.7</v>
      </c>
    </row>
    <row r="284" spans="2:13" x14ac:dyDescent="0.45">
      <c r="B284" s="16" t="s">
        <v>427</v>
      </c>
      <c r="C284" s="17" t="s">
        <v>428</v>
      </c>
      <c r="D284" s="17" t="s">
        <v>3280</v>
      </c>
      <c r="E284" s="18">
        <f t="shared" si="18"/>
        <v>28.799999999999997</v>
      </c>
      <c r="F284" s="96"/>
      <c r="G284" s="59">
        <f t="shared" si="19"/>
        <v>0</v>
      </c>
      <c r="H284" s="75"/>
      <c r="M284" s="78">
        <v>12</v>
      </c>
    </row>
    <row r="285" spans="2:13" x14ac:dyDescent="0.45">
      <c r="B285" s="22" t="s">
        <v>429</v>
      </c>
      <c r="C285" s="23" t="s">
        <v>430</v>
      </c>
      <c r="D285" s="23" t="s">
        <v>3281</v>
      </c>
      <c r="E285" s="24">
        <f t="shared" si="18"/>
        <v>38.4</v>
      </c>
      <c r="F285" s="95"/>
      <c r="G285" s="58">
        <f t="shared" si="19"/>
        <v>0</v>
      </c>
      <c r="H285" s="75"/>
      <c r="M285" s="78">
        <v>16</v>
      </c>
    </row>
    <row r="286" spans="2:13" x14ac:dyDescent="0.45">
      <c r="B286" s="16" t="s">
        <v>431</v>
      </c>
      <c r="C286" s="17" t="s">
        <v>423</v>
      </c>
      <c r="D286" s="17" t="s">
        <v>3282</v>
      </c>
      <c r="E286" s="18">
        <f t="shared" si="18"/>
        <v>6.48</v>
      </c>
      <c r="F286" s="96"/>
      <c r="G286" s="59">
        <f t="shared" si="19"/>
        <v>0</v>
      </c>
      <c r="H286" s="75"/>
      <c r="M286" s="78">
        <v>2.7</v>
      </c>
    </row>
    <row r="287" spans="2:13" x14ac:dyDescent="0.45">
      <c r="B287" s="22" t="s">
        <v>432</v>
      </c>
      <c r="C287" s="23" t="s">
        <v>423</v>
      </c>
      <c r="D287" s="23" t="s">
        <v>3283</v>
      </c>
      <c r="E287" s="24">
        <f t="shared" si="18"/>
        <v>2.64</v>
      </c>
      <c r="F287" s="95"/>
      <c r="G287" s="58">
        <f t="shared" si="19"/>
        <v>0</v>
      </c>
      <c r="H287" s="75"/>
      <c r="M287" s="78">
        <v>1.1000000000000001</v>
      </c>
    </row>
    <row r="288" spans="2:13" x14ac:dyDescent="0.45">
      <c r="B288" s="16" t="s">
        <v>433</v>
      </c>
      <c r="C288" s="17" t="s">
        <v>423</v>
      </c>
      <c r="D288" s="17" t="s">
        <v>3284</v>
      </c>
      <c r="E288" s="18">
        <f t="shared" si="18"/>
        <v>6.24</v>
      </c>
      <c r="F288" s="96"/>
      <c r="G288" s="59">
        <f t="shared" si="19"/>
        <v>0</v>
      </c>
      <c r="H288" s="75"/>
      <c r="M288" s="78">
        <v>2.6</v>
      </c>
    </row>
    <row r="289" spans="2:13" x14ac:dyDescent="0.45">
      <c r="B289" s="22" t="s">
        <v>434</v>
      </c>
      <c r="C289" s="23" t="s">
        <v>423</v>
      </c>
      <c r="D289" s="23" t="s">
        <v>3285</v>
      </c>
      <c r="E289" s="24">
        <f t="shared" si="18"/>
        <v>18.96</v>
      </c>
      <c r="F289" s="95"/>
      <c r="G289" s="58">
        <f t="shared" si="19"/>
        <v>0</v>
      </c>
      <c r="H289" s="75"/>
      <c r="M289" s="78">
        <v>7.9</v>
      </c>
    </row>
    <row r="290" spans="2:13" x14ac:dyDescent="0.45">
      <c r="B290" s="16" t="s">
        <v>435</v>
      </c>
      <c r="C290" s="17" t="s">
        <v>423</v>
      </c>
      <c r="D290" s="17" t="s">
        <v>3286</v>
      </c>
      <c r="E290" s="18">
        <f t="shared" si="18"/>
        <v>2.64</v>
      </c>
      <c r="F290" s="96"/>
      <c r="G290" s="59">
        <f t="shared" si="19"/>
        <v>0</v>
      </c>
      <c r="H290" s="75"/>
      <c r="M290" s="78">
        <v>1.1000000000000001</v>
      </c>
    </row>
    <row r="291" spans="2:13" x14ac:dyDescent="0.45">
      <c r="B291" s="22" t="s">
        <v>436</v>
      </c>
      <c r="C291" s="23" t="s">
        <v>423</v>
      </c>
      <c r="D291" s="23" t="s">
        <v>3287</v>
      </c>
      <c r="E291" s="24">
        <f t="shared" si="18"/>
        <v>3.12</v>
      </c>
      <c r="F291" s="95"/>
      <c r="G291" s="58">
        <f t="shared" si="19"/>
        <v>0</v>
      </c>
      <c r="H291" s="75"/>
      <c r="M291" s="78">
        <v>1.3</v>
      </c>
    </row>
    <row r="292" spans="2:13" x14ac:dyDescent="0.45">
      <c r="B292" s="16" t="s">
        <v>437</v>
      </c>
      <c r="C292" s="17" t="s">
        <v>423</v>
      </c>
      <c r="D292" s="17" t="s">
        <v>3288</v>
      </c>
      <c r="E292" s="18">
        <f t="shared" si="18"/>
        <v>3.8159999999999998</v>
      </c>
      <c r="F292" s="96"/>
      <c r="G292" s="59">
        <f t="shared" si="19"/>
        <v>0</v>
      </c>
      <c r="H292" s="75"/>
      <c r="M292" s="78">
        <v>1.59</v>
      </c>
    </row>
    <row r="293" spans="2:13" x14ac:dyDescent="0.45">
      <c r="B293" s="22" t="s">
        <v>438</v>
      </c>
      <c r="C293" s="23" t="s">
        <v>423</v>
      </c>
      <c r="D293" s="23" t="s">
        <v>3289</v>
      </c>
      <c r="E293" s="24">
        <f t="shared" si="18"/>
        <v>4.08</v>
      </c>
      <c r="F293" s="95"/>
      <c r="G293" s="58">
        <f t="shared" si="19"/>
        <v>0</v>
      </c>
      <c r="H293" s="75"/>
      <c r="M293" s="78">
        <v>1.7</v>
      </c>
    </row>
    <row r="294" spans="2:13" x14ac:dyDescent="0.45">
      <c r="B294" s="16" t="s">
        <v>439</v>
      </c>
      <c r="C294" s="17" t="s">
        <v>423</v>
      </c>
      <c r="D294" s="17" t="s">
        <v>3290</v>
      </c>
      <c r="E294" s="18">
        <f t="shared" si="18"/>
        <v>4.5599999999999996</v>
      </c>
      <c r="F294" s="96"/>
      <c r="G294" s="59">
        <f t="shared" si="19"/>
        <v>0</v>
      </c>
      <c r="H294" s="75"/>
      <c r="M294" s="78">
        <v>1.9</v>
      </c>
    </row>
    <row r="295" spans="2:13" x14ac:dyDescent="0.45">
      <c r="B295" s="22" t="s">
        <v>440</v>
      </c>
      <c r="C295" s="23" t="s">
        <v>423</v>
      </c>
      <c r="D295" s="23" t="s">
        <v>3291</v>
      </c>
      <c r="E295" s="24">
        <f t="shared" si="18"/>
        <v>2.64</v>
      </c>
      <c r="F295" s="95"/>
      <c r="G295" s="58">
        <f t="shared" si="19"/>
        <v>0</v>
      </c>
      <c r="H295" s="75"/>
      <c r="M295" s="78">
        <v>1.1000000000000001</v>
      </c>
    </row>
    <row r="296" spans="2:13" x14ac:dyDescent="0.45">
      <c r="B296" s="16" t="s">
        <v>441</v>
      </c>
      <c r="C296" s="17" t="s">
        <v>423</v>
      </c>
      <c r="D296" s="17" t="s">
        <v>3292</v>
      </c>
      <c r="E296" s="18">
        <f t="shared" si="18"/>
        <v>14.16</v>
      </c>
      <c r="F296" s="96"/>
      <c r="G296" s="59">
        <f t="shared" si="19"/>
        <v>0</v>
      </c>
      <c r="H296" s="75"/>
      <c r="M296" s="78">
        <v>5.9</v>
      </c>
    </row>
    <row r="297" spans="2:13" x14ac:dyDescent="0.45">
      <c r="B297" s="22" t="s">
        <v>442</v>
      </c>
      <c r="C297" s="23" t="s">
        <v>423</v>
      </c>
      <c r="D297" s="23" t="s">
        <v>3293</v>
      </c>
      <c r="E297" s="24">
        <f t="shared" si="18"/>
        <v>4.08</v>
      </c>
      <c r="F297" s="95"/>
      <c r="G297" s="58">
        <f t="shared" si="19"/>
        <v>0</v>
      </c>
      <c r="H297" s="75"/>
      <c r="M297" s="78">
        <v>1.7</v>
      </c>
    </row>
    <row r="298" spans="2:13" x14ac:dyDescent="0.45">
      <c r="B298" s="16" t="s">
        <v>443</v>
      </c>
      <c r="C298" s="17" t="s">
        <v>423</v>
      </c>
      <c r="D298" s="17" t="s">
        <v>3294</v>
      </c>
      <c r="E298" s="18">
        <f t="shared" si="18"/>
        <v>3.84</v>
      </c>
      <c r="F298" s="96"/>
      <c r="G298" s="59">
        <f t="shared" si="19"/>
        <v>0</v>
      </c>
      <c r="H298" s="75"/>
      <c r="M298" s="78">
        <v>1.6</v>
      </c>
    </row>
    <row r="299" spans="2:13" x14ac:dyDescent="0.45">
      <c r="B299" s="22" t="s">
        <v>444</v>
      </c>
      <c r="C299" s="23" t="s">
        <v>423</v>
      </c>
      <c r="D299" s="23" t="s">
        <v>3295</v>
      </c>
      <c r="E299" s="24">
        <f t="shared" si="18"/>
        <v>3.24</v>
      </c>
      <c r="F299" s="95"/>
      <c r="G299" s="58">
        <f t="shared" si="19"/>
        <v>0</v>
      </c>
      <c r="H299" s="75"/>
      <c r="M299" s="78">
        <v>1.35</v>
      </c>
    </row>
    <row r="300" spans="2:13" x14ac:dyDescent="0.45">
      <c r="B300" s="16" t="s">
        <v>445</v>
      </c>
      <c r="C300" s="17" t="s">
        <v>446</v>
      </c>
      <c r="D300" s="17" t="s">
        <v>3296</v>
      </c>
      <c r="E300" s="18">
        <f t="shared" si="18"/>
        <v>3.84</v>
      </c>
      <c r="F300" s="96"/>
      <c r="G300" s="59">
        <f t="shared" si="19"/>
        <v>0</v>
      </c>
      <c r="H300" s="75"/>
      <c r="M300" s="78">
        <v>1.6</v>
      </c>
    </row>
    <row r="301" spans="2:13" x14ac:dyDescent="0.45">
      <c r="B301" s="22" t="s">
        <v>447</v>
      </c>
      <c r="C301" s="23" t="s">
        <v>423</v>
      </c>
      <c r="D301" s="23" t="s">
        <v>3297</v>
      </c>
      <c r="E301" s="24">
        <f t="shared" si="18"/>
        <v>4.32</v>
      </c>
      <c r="F301" s="95"/>
      <c r="G301" s="58">
        <f t="shared" si="19"/>
        <v>0</v>
      </c>
      <c r="H301" s="75"/>
      <c r="M301" s="78">
        <v>1.8</v>
      </c>
    </row>
    <row r="302" spans="2:13" x14ac:dyDescent="0.45">
      <c r="B302" s="16" t="s">
        <v>448</v>
      </c>
      <c r="C302" s="17" t="s">
        <v>423</v>
      </c>
      <c r="D302" s="17" t="s">
        <v>3298</v>
      </c>
      <c r="E302" s="18">
        <f t="shared" si="18"/>
        <v>4.08</v>
      </c>
      <c r="F302" s="96"/>
      <c r="G302" s="59">
        <f t="shared" si="19"/>
        <v>0</v>
      </c>
      <c r="H302" s="75"/>
      <c r="M302" s="78">
        <v>1.7</v>
      </c>
    </row>
    <row r="303" spans="2:13" x14ac:dyDescent="0.45">
      <c r="B303" s="22" t="s">
        <v>449</v>
      </c>
      <c r="C303" s="23" t="s">
        <v>450</v>
      </c>
      <c r="D303" s="23" t="s">
        <v>3299</v>
      </c>
      <c r="E303" s="24">
        <f t="shared" si="18"/>
        <v>14.16</v>
      </c>
      <c r="F303" s="95"/>
      <c r="G303" s="58">
        <f t="shared" si="19"/>
        <v>0</v>
      </c>
      <c r="H303" s="75"/>
      <c r="M303" s="78">
        <v>5.9</v>
      </c>
    </row>
    <row r="304" spans="2:13" x14ac:dyDescent="0.45">
      <c r="B304" s="16" t="s">
        <v>451</v>
      </c>
      <c r="C304" s="17" t="s">
        <v>452</v>
      </c>
      <c r="D304" s="17" t="s">
        <v>3300</v>
      </c>
      <c r="E304" s="18">
        <f t="shared" si="18"/>
        <v>5.04</v>
      </c>
      <c r="F304" s="96"/>
      <c r="G304" s="59">
        <f t="shared" si="19"/>
        <v>0</v>
      </c>
      <c r="H304" s="75"/>
      <c r="M304" s="78">
        <v>2.1</v>
      </c>
    </row>
    <row r="305" spans="2:13" x14ac:dyDescent="0.45">
      <c r="B305" s="22" t="s">
        <v>453</v>
      </c>
      <c r="C305" s="23" t="s">
        <v>454</v>
      </c>
      <c r="D305" s="23" t="s">
        <v>3301</v>
      </c>
      <c r="E305" s="24">
        <f t="shared" si="18"/>
        <v>9.36</v>
      </c>
      <c r="F305" s="95"/>
      <c r="G305" s="58">
        <f t="shared" si="19"/>
        <v>0</v>
      </c>
      <c r="H305" s="75"/>
      <c r="M305" s="78">
        <v>3.9</v>
      </c>
    </row>
    <row r="306" spans="2:13" x14ac:dyDescent="0.45">
      <c r="B306" s="16" t="s">
        <v>455</v>
      </c>
      <c r="C306" s="17" t="s">
        <v>456</v>
      </c>
      <c r="D306" s="17" t="s">
        <v>3302</v>
      </c>
      <c r="E306" s="18">
        <f t="shared" si="18"/>
        <v>6.96</v>
      </c>
      <c r="F306" s="96"/>
      <c r="G306" s="59">
        <f t="shared" si="19"/>
        <v>0</v>
      </c>
      <c r="H306" s="75"/>
      <c r="M306" s="78">
        <v>2.9</v>
      </c>
    </row>
    <row r="307" spans="2:13" x14ac:dyDescent="0.45">
      <c r="B307" s="22" t="s">
        <v>457</v>
      </c>
      <c r="C307" s="23" t="s">
        <v>458</v>
      </c>
      <c r="D307" s="23" t="s">
        <v>3303</v>
      </c>
      <c r="E307" s="24">
        <f t="shared" si="18"/>
        <v>6.96</v>
      </c>
      <c r="F307" s="95"/>
      <c r="G307" s="58">
        <f t="shared" si="19"/>
        <v>0</v>
      </c>
      <c r="H307" s="75"/>
      <c r="M307" s="78">
        <v>2.9</v>
      </c>
    </row>
    <row r="308" spans="2:13" x14ac:dyDescent="0.45">
      <c r="B308" s="16" t="s">
        <v>459</v>
      </c>
      <c r="C308" s="17" t="s">
        <v>456</v>
      </c>
      <c r="D308" s="17" t="s">
        <v>3304</v>
      </c>
      <c r="E308" s="18">
        <f t="shared" si="18"/>
        <v>10.08</v>
      </c>
      <c r="F308" s="96"/>
      <c r="G308" s="59">
        <f t="shared" si="19"/>
        <v>0</v>
      </c>
      <c r="H308" s="75"/>
      <c r="M308" s="78">
        <v>4.2</v>
      </c>
    </row>
    <row r="309" spans="2:13" x14ac:dyDescent="0.45">
      <c r="B309" s="22" t="s">
        <v>460</v>
      </c>
      <c r="C309" s="23" t="s">
        <v>456</v>
      </c>
      <c r="D309" s="23" t="s">
        <v>3305</v>
      </c>
      <c r="E309" s="24">
        <f t="shared" si="18"/>
        <v>10.08</v>
      </c>
      <c r="F309" s="95"/>
      <c r="G309" s="58">
        <f t="shared" si="19"/>
        <v>0</v>
      </c>
      <c r="H309" s="75"/>
      <c r="M309" s="78">
        <v>4.2</v>
      </c>
    </row>
    <row r="310" spans="2:13" x14ac:dyDescent="0.45">
      <c r="B310" s="16" t="s">
        <v>461</v>
      </c>
      <c r="C310" s="17" t="s">
        <v>462</v>
      </c>
      <c r="D310" s="17" t="s">
        <v>3306</v>
      </c>
      <c r="E310" s="18">
        <f t="shared" si="18"/>
        <v>11.76</v>
      </c>
      <c r="F310" s="96"/>
      <c r="G310" s="59">
        <f t="shared" si="19"/>
        <v>0</v>
      </c>
      <c r="H310" s="75"/>
      <c r="M310" s="78">
        <v>4.9000000000000004</v>
      </c>
    </row>
    <row r="311" spans="2:13" x14ac:dyDescent="0.45">
      <c r="B311" s="22" t="s">
        <v>463</v>
      </c>
      <c r="C311" s="23" t="s">
        <v>464</v>
      </c>
      <c r="D311" s="23" t="s">
        <v>3307</v>
      </c>
      <c r="E311" s="24">
        <f t="shared" si="18"/>
        <v>11.76</v>
      </c>
      <c r="F311" s="95"/>
      <c r="G311" s="58">
        <f t="shared" si="19"/>
        <v>0</v>
      </c>
      <c r="H311" s="75"/>
      <c r="M311" s="78">
        <v>4.9000000000000004</v>
      </c>
    </row>
    <row r="312" spans="2:13" x14ac:dyDescent="0.45">
      <c r="B312" s="16" t="s">
        <v>465</v>
      </c>
      <c r="C312" s="17" t="s">
        <v>466</v>
      </c>
      <c r="D312" s="17" t="s">
        <v>3308</v>
      </c>
      <c r="E312" s="18">
        <f t="shared" si="18"/>
        <v>4.7759999999999998</v>
      </c>
      <c r="F312" s="96"/>
      <c r="G312" s="59">
        <f t="shared" si="19"/>
        <v>0</v>
      </c>
      <c r="H312" s="75"/>
      <c r="M312" s="78">
        <v>1.99</v>
      </c>
    </row>
    <row r="313" spans="2:13" x14ac:dyDescent="0.45">
      <c r="B313" s="22" t="s">
        <v>467</v>
      </c>
      <c r="C313" s="23" t="s">
        <v>466</v>
      </c>
      <c r="D313" s="23" t="s">
        <v>3309</v>
      </c>
      <c r="E313" s="24">
        <f t="shared" ref="E313:E344" si="20">M313*2.4</f>
        <v>8.16</v>
      </c>
      <c r="F313" s="95"/>
      <c r="G313" s="58">
        <f t="shared" ref="G313:G344" si="21">F313*E313</f>
        <v>0</v>
      </c>
      <c r="H313" s="75"/>
      <c r="M313" s="78">
        <v>3.4</v>
      </c>
    </row>
    <row r="314" spans="2:13" x14ac:dyDescent="0.45">
      <c r="B314" s="16" t="s">
        <v>468</v>
      </c>
      <c r="C314" s="17" t="s">
        <v>61</v>
      </c>
      <c r="D314" s="17" t="s">
        <v>3310</v>
      </c>
      <c r="E314" s="18">
        <f t="shared" si="20"/>
        <v>14.16</v>
      </c>
      <c r="F314" s="96"/>
      <c r="G314" s="59">
        <f t="shared" si="21"/>
        <v>0</v>
      </c>
      <c r="H314" s="75"/>
      <c r="M314" s="78">
        <v>5.9</v>
      </c>
    </row>
    <row r="315" spans="2:13" x14ac:dyDescent="0.45">
      <c r="B315" s="22" t="s">
        <v>469</v>
      </c>
      <c r="C315" s="23" t="s">
        <v>470</v>
      </c>
      <c r="D315" s="23" t="s">
        <v>3311</v>
      </c>
      <c r="E315" s="24">
        <f t="shared" si="20"/>
        <v>11.76</v>
      </c>
      <c r="F315" s="95"/>
      <c r="G315" s="58">
        <f t="shared" si="21"/>
        <v>0</v>
      </c>
      <c r="H315" s="75"/>
      <c r="M315" s="78">
        <v>4.9000000000000004</v>
      </c>
    </row>
    <row r="316" spans="2:13" x14ac:dyDescent="0.45">
      <c r="B316" s="16" t="s">
        <v>471</v>
      </c>
      <c r="C316" s="17" t="s">
        <v>102</v>
      </c>
      <c r="D316" s="17" t="s">
        <v>3312</v>
      </c>
      <c r="E316" s="18">
        <f t="shared" si="20"/>
        <v>14.16</v>
      </c>
      <c r="F316" s="96"/>
      <c r="G316" s="59">
        <f t="shared" si="21"/>
        <v>0</v>
      </c>
      <c r="H316" s="75"/>
      <c r="M316" s="78">
        <v>5.9</v>
      </c>
    </row>
    <row r="317" spans="2:13" x14ac:dyDescent="0.45">
      <c r="B317" s="22" t="s">
        <v>472</v>
      </c>
      <c r="C317" s="23" t="s">
        <v>473</v>
      </c>
      <c r="D317" s="23" t="s">
        <v>3313</v>
      </c>
      <c r="E317" s="24">
        <f t="shared" si="20"/>
        <v>4.5599999999999996</v>
      </c>
      <c r="F317" s="95"/>
      <c r="G317" s="58">
        <f t="shared" si="21"/>
        <v>0</v>
      </c>
      <c r="H317" s="75"/>
      <c r="M317" s="78">
        <v>1.9</v>
      </c>
    </row>
    <row r="318" spans="2:13" x14ac:dyDescent="0.45">
      <c r="B318" s="16" t="s">
        <v>474</v>
      </c>
      <c r="C318" s="17" t="s">
        <v>473</v>
      </c>
      <c r="D318" s="17" t="s">
        <v>3314</v>
      </c>
      <c r="E318" s="18">
        <f t="shared" si="20"/>
        <v>6</v>
      </c>
      <c r="F318" s="96"/>
      <c r="G318" s="59">
        <f t="shared" si="21"/>
        <v>0</v>
      </c>
      <c r="H318" s="75"/>
      <c r="M318" s="78">
        <v>2.5</v>
      </c>
    </row>
    <row r="319" spans="2:13" x14ac:dyDescent="0.45">
      <c r="B319" s="22" t="s">
        <v>475</v>
      </c>
      <c r="C319" s="23" t="s">
        <v>61</v>
      </c>
      <c r="D319" s="23" t="s">
        <v>3315</v>
      </c>
      <c r="E319" s="24">
        <f t="shared" si="20"/>
        <v>9.36</v>
      </c>
      <c r="F319" s="95"/>
      <c r="G319" s="58">
        <f t="shared" si="21"/>
        <v>0</v>
      </c>
      <c r="H319" s="75"/>
      <c r="M319" s="78">
        <v>3.9</v>
      </c>
    </row>
    <row r="320" spans="2:13" x14ac:dyDescent="0.45">
      <c r="B320" s="16" t="s">
        <v>476</v>
      </c>
      <c r="C320" s="17" t="s">
        <v>61</v>
      </c>
      <c r="D320" s="17" t="s">
        <v>3316</v>
      </c>
      <c r="E320" s="18">
        <f t="shared" si="20"/>
        <v>11.4</v>
      </c>
      <c r="F320" s="96"/>
      <c r="G320" s="59">
        <f t="shared" si="21"/>
        <v>0</v>
      </c>
      <c r="H320" s="75"/>
      <c r="M320" s="78">
        <v>4.75</v>
      </c>
    </row>
    <row r="321" spans="2:13" x14ac:dyDescent="0.45">
      <c r="B321" s="22" t="s">
        <v>477</v>
      </c>
      <c r="C321" s="23" t="s">
        <v>478</v>
      </c>
      <c r="D321" s="23" t="s">
        <v>3317</v>
      </c>
      <c r="E321" s="24">
        <f t="shared" si="20"/>
        <v>6</v>
      </c>
      <c r="F321" s="95"/>
      <c r="G321" s="58">
        <f t="shared" si="21"/>
        <v>0</v>
      </c>
      <c r="H321" s="75"/>
      <c r="M321" s="78">
        <v>2.5</v>
      </c>
    </row>
    <row r="322" spans="2:13" x14ac:dyDescent="0.45">
      <c r="B322" s="16" t="s">
        <v>479</v>
      </c>
      <c r="C322" s="17" t="s">
        <v>480</v>
      </c>
      <c r="D322" s="17" t="s">
        <v>3318</v>
      </c>
      <c r="E322" s="18">
        <f t="shared" si="20"/>
        <v>16.559999999999999</v>
      </c>
      <c r="F322" s="96"/>
      <c r="G322" s="59">
        <f t="shared" si="21"/>
        <v>0</v>
      </c>
      <c r="H322" s="75"/>
      <c r="M322" s="78">
        <v>6.9</v>
      </c>
    </row>
    <row r="323" spans="2:13" x14ac:dyDescent="0.45">
      <c r="B323" s="22" t="s">
        <v>481</v>
      </c>
      <c r="C323" s="23" t="s">
        <v>482</v>
      </c>
      <c r="D323" s="23" t="s">
        <v>3319</v>
      </c>
      <c r="E323" s="24">
        <f t="shared" si="20"/>
        <v>4.4400000000000004</v>
      </c>
      <c r="F323" s="95"/>
      <c r="G323" s="58">
        <f t="shared" si="21"/>
        <v>0</v>
      </c>
      <c r="H323" s="75"/>
      <c r="M323" s="78">
        <v>1.85</v>
      </c>
    </row>
    <row r="324" spans="2:13" x14ac:dyDescent="0.45">
      <c r="B324" s="16" t="s">
        <v>483</v>
      </c>
      <c r="C324" s="17" t="s">
        <v>61</v>
      </c>
      <c r="D324" s="17" t="s">
        <v>3320</v>
      </c>
      <c r="E324" s="18">
        <f t="shared" si="20"/>
        <v>6.96</v>
      </c>
      <c r="F324" s="96"/>
      <c r="G324" s="59">
        <f t="shared" si="21"/>
        <v>0</v>
      </c>
      <c r="H324" s="75"/>
      <c r="M324" s="78">
        <v>2.9</v>
      </c>
    </row>
    <row r="325" spans="2:13" x14ac:dyDescent="0.45">
      <c r="B325" s="22" t="s">
        <v>484</v>
      </c>
      <c r="C325" s="23" t="s">
        <v>485</v>
      </c>
      <c r="D325" s="23" t="s">
        <v>3321</v>
      </c>
      <c r="E325" s="24">
        <f t="shared" si="20"/>
        <v>4.7759999999999998</v>
      </c>
      <c r="F325" s="95"/>
      <c r="G325" s="58">
        <f t="shared" si="21"/>
        <v>0</v>
      </c>
      <c r="H325" s="75"/>
      <c r="M325" s="78">
        <v>1.99</v>
      </c>
    </row>
    <row r="326" spans="2:13" x14ac:dyDescent="0.45">
      <c r="B326" s="16" t="s">
        <v>486</v>
      </c>
      <c r="C326" s="17" t="s">
        <v>487</v>
      </c>
      <c r="D326" s="17" t="s">
        <v>3322</v>
      </c>
      <c r="E326" s="18">
        <f t="shared" si="20"/>
        <v>2.88</v>
      </c>
      <c r="F326" s="96"/>
      <c r="G326" s="59">
        <f t="shared" si="21"/>
        <v>0</v>
      </c>
      <c r="H326" s="75"/>
      <c r="M326" s="78">
        <v>1.2</v>
      </c>
    </row>
    <row r="327" spans="2:13" x14ac:dyDescent="0.45">
      <c r="B327" s="22" t="s">
        <v>488</v>
      </c>
      <c r="C327" s="23" t="s">
        <v>487</v>
      </c>
      <c r="D327" s="23" t="s">
        <v>3323</v>
      </c>
      <c r="E327" s="24">
        <f t="shared" si="20"/>
        <v>6.96</v>
      </c>
      <c r="F327" s="95"/>
      <c r="G327" s="58">
        <f t="shared" si="21"/>
        <v>0</v>
      </c>
      <c r="H327" s="75"/>
      <c r="M327" s="78">
        <v>2.9</v>
      </c>
    </row>
    <row r="328" spans="2:13" x14ac:dyDescent="0.45">
      <c r="B328" s="16" t="s">
        <v>489</v>
      </c>
      <c r="C328" s="17" t="s">
        <v>487</v>
      </c>
      <c r="D328" s="17" t="s">
        <v>3324</v>
      </c>
      <c r="E328" s="18">
        <f t="shared" si="20"/>
        <v>8.4</v>
      </c>
      <c r="F328" s="96"/>
      <c r="G328" s="59">
        <f t="shared" si="21"/>
        <v>0</v>
      </c>
      <c r="H328" s="75"/>
      <c r="M328" s="78">
        <v>3.5</v>
      </c>
    </row>
    <row r="329" spans="2:13" x14ac:dyDescent="0.45">
      <c r="B329" s="22" t="s">
        <v>490</v>
      </c>
      <c r="C329" s="23" t="s">
        <v>491</v>
      </c>
      <c r="D329" s="23" t="s">
        <v>3325</v>
      </c>
      <c r="E329" s="24">
        <f t="shared" si="20"/>
        <v>8.4</v>
      </c>
      <c r="F329" s="95"/>
      <c r="G329" s="58">
        <f t="shared" si="21"/>
        <v>0</v>
      </c>
      <c r="H329" s="75"/>
      <c r="M329" s="78">
        <v>3.5</v>
      </c>
    </row>
    <row r="330" spans="2:13" x14ac:dyDescent="0.45">
      <c r="B330" s="16" t="s">
        <v>492</v>
      </c>
      <c r="C330" s="17" t="s">
        <v>493</v>
      </c>
      <c r="D330" s="17" t="s">
        <v>3326</v>
      </c>
      <c r="E330" s="18">
        <f t="shared" si="20"/>
        <v>10.799999999999999</v>
      </c>
      <c r="F330" s="96"/>
      <c r="G330" s="59">
        <f t="shared" si="21"/>
        <v>0</v>
      </c>
      <c r="H330" s="75"/>
      <c r="M330" s="78">
        <v>4.5</v>
      </c>
    </row>
    <row r="331" spans="2:13" x14ac:dyDescent="0.45">
      <c r="B331" s="22" t="s">
        <v>494</v>
      </c>
      <c r="C331" s="23" t="s">
        <v>495</v>
      </c>
      <c r="D331" s="23" t="s">
        <v>3327</v>
      </c>
      <c r="E331" s="24">
        <f t="shared" si="20"/>
        <v>9.36</v>
      </c>
      <c r="F331" s="95"/>
      <c r="G331" s="58">
        <f t="shared" si="21"/>
        <v>0</v>
      </c>
      <c r="H331" s="75"/>
      <c r="M331" s="78">
        <v>3.9</v>
      </c>
    </row>
    <row r="332" spans="2:13" x14ac:dyDescent="0.45">
      <c r="B332" s="16" t="s">
        <v>496</v>
      </c>
      <c r="C332" s="17" t="s">
        <v>497</v>
      </c>
      <c r="D332" s="17" t="s">
        <v>3328</v>
      </c>
      <c r="E332" s="18">
        <f t="shared" si="20"/>
        <v>2.52</v>
      </c>
      <c r="F332" s="96"/>
      <c r="G332" s="59">
        <f t="shared" si="21"/>
        <v>0</v>
      </c>
      <c r="H332" s="75"/>
      <c r="M332" s="78">
        <v>1.05</v>
      </c>
    </row>
    <row r="333" spans="2:13" x14ac:dyDescent="0.45">
      <c r="B333" s="22" t="s">
        <v>498</v>
      </c>
      <c r="C333" s="23" t="s">
        <v>499</v>
      </c>
      <c r="D333" s="23" t="s">
        <v>3329</v>
      </c>
      <c r="E333" s="24">
        <f t="shared" si="20"/>
        <v>2.88</v>
      </c>
      <c r="F333" s="95"/>
      <c r="G333" s="58">
        <f t="shared" si="21"/>
        <v>0</v>
      </c>
      <c r="H333" s="75"/>
      <c r="M333" s="78">
        <v>1.2</v>
      </c>
    </row>
    <row r="334" spans="2:13" x14ac:dyDescent="0.45">
      <c r="B334" s="16" t="s">
        <v>500</v>
      </c>
      <c r="C334" s="17" t="s">
        <v>501</v>
      </c>
      <c r="D334" s="17" t="s">
        <v>3330</v>
      </c>
      <c r="E334" s="18">
        <f t="shared" si="20"/>
        <v>11.76</v>
      </c>
      <c r="F334" s="96"/>
      <c r="G334" s="59">
        <f t="shared" si="21"/>
        <v>0</v>
      </c>
      <c r="H334" s="75"/>
      <c r="M334" s="78">
        <v>4.9000000000000004</v>
      </c>
    </row>
    <row r="335" spans="2:13" x14ac:dyDescent="0.45">
      <c r="B335" s="22" t="s">
        <v>502</v>
      </c>
      <c r="C335" s="23" t="s">
        <v>503</v>
      </c>
      <c r="D335" s="23" t="s">
        <v>3331</v>
      </c>
      <c r="E335" s="24">
        <f t="shared" si="20"/>
        <v>3.5999999999999996</v>
      </c>
      <c r="F335" s="95"/>
      <c r="G335" s="58">
        <f t="shared" si="21"/>
        <v>0</v>
      </c>
      <c r="H335" s="75"/>
      <c r="M335" s="78">
        <v>1.5</v>
      </c>
    </row>
    <row r="336" spans="2:13" x14ac:dyDescent="0.45">
      <c r="B336" s="16" t="s">
        <v>504</v>
      </c>
      <c r="C336" s="17" t="s">
        <v>505</v>
      </c>
      <c r="D336" s="17" t="s">
        <v>3332</v>
      </c>
      <c r="E336" s="18">
        <f t="shared" si="20"/>
        <v>3.9599999999999995</v>
      </c>
      <c r="F336" s="96"/>
      <c r="G336" s="59">
        <f t="shared" si="21"/>
        <v>0</v>
      </c>
      <c r="H336" s="75"/>
      <c r="M336" s="78">
        <v>1.65</v>
      </c>
    </row>
    <row r="337" spans="2:13" x14ac:dyDescent="0.45">
      <c r="B337" s="22" t="s">
        <v>506</v>
      </c>
      <c r="C337" s="23" t="s">
        <v>507</v>
      </c>
      <c r="D337" s="23" t="s">
        <v>3333</v>
      </c>
      <c r="E337" s="24">
        <f t="shared" si="20"/>
        <v>3.12</v>
      </c>
      <c r="F337" s="95"/>
      <c r="G337" s="58">
        <f t="shared" si="21"/>
        <v>0</v>
      </c>
      <c r="H337" s="75"/>
      <c r="M337" s="78">
        <v>1.3</v>
      </c>
    </row>
    <row r="338" spans="2:13" x14ac:dyDescent="0.45">
      <c r="B338" s="16" t="s">
        <v>508</v>
      </c>
      <c r="C338" s="17" t="s">
        <v>61</v>
      </c>
      <c r="D338" s="17" t="s">
        <v>3334</v>
      </c>
      <c r="E338" s="18">
        <f t="shared" si="20"/>
        <v>4.5599999999999996</v>
      </c>
      <c r="F338" s="96"/>
      <c r="G338" s="59">
        <f t="shared" si="21"/>
        <v>0</v>
      </c>
      <c r="H338" s="75"/>
      <c r="M338" s="78">
        <v>1.9</v>
      </c>
    </row>
    <row r="339" spans="2:13" x14ac:dyDescent="0.45">
      <c r="B339" s="22" t="s">
        <v>509</v>
      </c>
      <c r="C339" s="23" t="s">
        <v>510</v>
      </c>
      <c r="D339" s="23" t="s">
        <v>3335</v>
      </c>
      <c r="E339" s="24">
        <f t="shared" si="20"/>
        <v>3.36</v>
      </c>
      <c r="F339" s="95"/>
      <c r="G339" s="58">
        <f t="shared" si="21"/>
        <v>0</v>
      </c>
      <c r="H339" s="75"/>
      <c r="M339" s="78">
        <v>1.4</v>
      </c>
    </row>
    <row r="340" spans="2:13" x14ac:dyDescent="0.45">
      <c r="B340" s="16" t="s">
        <v>511</v>
      </c>
      <c r="C340" s="17" t="s">
        <v>450</v>
      </c>
      <c r="D340" s="17" t="s">
        <v>3336</v>
      </c>
      <c r="E340" s="18">
        <f t="shared" si="20"/>
        <v>30</v>
      </c>
      <c r="F340" s="96"/>
      <c r="G340" s="59">
        <f t="shared" si="21"/>
        <v>0</v>
      </c>
      <c r="H340" s="75"/>
      <c r="M340" s="78">
        <v>12.5</v>
      </c>
    </row>
    <row r="341" spans="2:13" x14ac:dyDescent="0.45">
      <c r="B341" s="22" t="s">
        <v>512</v>
      </c>
      <c r="C341" s="23" t="s">
        <v>513</v>
      </c>
      <c r="D341" s="23" t="s">
        <v>3337</v>
      </c>
      <c r="E341" s="24">
        <f t="shared" si="20"/>
        <v>10.799999999999999</v>
      </c>
      <c r="F341" s="95"/>
      <c r="G341" s="58">
        <f t="shared" si="21"/>
        <v>0</v>
      </c>
      <c r="H341" s="75"/>
      <c r="M341" s="78">
        <v>4.5</v>
      </c>
    </row>
    <row r="342" spans="2:13" x14ac:dyDescent="0.45">
      <c r="B342" s="16" t="s">
        <v>514</v>
      </c>
      <c r="C342" s="17" t="s">
        <v>513</v>
      </c>
      <c r="D342" s="17" t="s">
        <v>3338</v>
      </c>
      <c r="E342" s="18">
        <f t="shared" si="20"/>
        <v>18</v>
      </c>
      <c r="F342" s="96"/>
      <c r="G342" s="59">
        <f t="shared" si="21"/>
        <v>0</v>
      </c>
      <c r="H342" s="75"/>
      <c r="M342" s="78">
        <v>7.5</v>
      </c>
    </row>
    <row r="343" spans="2:13" x14ac:dyDescent="0.45">
      <c r="B343" s="22" t="s">
        <v>515</v>
      </c>
      <c r="C343" s="23" t="s">
        <v>516</v>
      </c>
      <c r="D343" s="23" t="s">
        <v>3339</v>
      </c>
      <c r="E343" s="24">
        <f t="shared" si="20"/>
        <v>28.56</v>
      </c>
      <c r="F343" s="95"/>
      <c r="G343" s="58">
        <f t="shared" si="21"/>
        <v>0</v>
      </c>
      <c r="H343" s="75"/>
      <c r="M343" s="78">
        <v>11.9</v>
      </c>
    </row>
    <row r="344" spans="2:13" x14ac:dyDescent="0.45">
      <c r="B344" s="16" t="s">
        <v>517</v>
      </c>
      <c r="C344" s="17" t="s">
        <v>516</v>
      </c>
      <c r="D344" s="17" t="s">
        <v>3340</v>
      </c>
      <c r="E344" s="18">
        <f t="shared" si="20"/>
        <v>21.36</v>
      </c>
      <c r="F344" s="96"/>
      <c r="G344" s="59">
        <f t="shared" si="21"/>
        <v>0</v>
      </c>
      <c r="H344" s="75"/>
      <c r="M344" s="78">
        <v>8.9</v>
      </c>
    </row>
    <row r="345" spans="2:13" x14ac:dyDescent="0.45">
      <c r="B345" s="22" t="s">
        <v>518</v>
      </c>
      <c r="C345" s="23" t="s">
        <v>519</v>
      </c>
      <c r="D345" s="23" t="s">
        <v>3341</v>
      </c>
      <c r="E345" s="24">
        <f t="shared" ref="E345:E376" si="22">M345*2.4</f>
        <v>21.36</v>
      </c>
      <c r="F345" s="95"/>
      <c r="G345" s="58">
        <f t="shared" ref="G345:G376" si="23">F345*E345</f>
        <v>0</v>
      </c>
      <c r="H345" s="75"/>
      <c r="M345" s="78">
        <v>8.9</v>
      </c>
    </row>
    <row r="346" spans="2:13" x14ac:dyDescent="0.45">
      <c r="B346" s="16" t="s">
        <v>520</v>
      </c>
      <c r="C346" s="17" t="s">
        <v>521</v>
      </c>
      <c r="D346" s="17" t="s">
        <v>3342</v>
      </c>
      <c r="E346" s="18">
        <f t="shared" si="22"/>
        <v>3.84</v>
      </c>
      <c r="F346" s="96"/>
      <c r="G346" s="59">
        <f t="shared" si="23"/>
        <v>0</v>
      </c>
      <c r="H346" s="75"/>
      <c r="M346" s="78">
        <v>1.6</v>
      </c>
    </row>
    <row r="347" spans="2:13" x14ac:dyDescent="0.45">
      <c r="B347" s="22" t="s">
        <v>522</v>
      </c>
      <c r="C347" s="23" t="s">
        <v>523</v>
      </c>
      <c r="D347" s="23" t="s">
        <v>3343</v>
      </c>
      <c r="E347" s="24">
        <f t="shared" si="22"/>
        <v>6.48</v>
      </c>
      <c r="F347" s="95"/>
      <c r="G347" s="58">
        <f t="shared" si="23"/>
        <v>0</v>
      </c>
      <c r="H347" s="75"/>
      <c r="M347" s="78">
        <v>2.7</v>
      </c>
    </row>
    <row r="348" spans="2:13" x14ac:dyDescent="0.45">
      <c r="B348" s="16" t="s">
        <v>524</v>
      </c>
      <c r="C348" s="17" t="s">
        <v>525</v>
      </c>
      <c r="D348" s="17" t="s">
        <v>3344</v>
      </c>
      <c r="E348" s="18">
        <f t="shared" si="22"/>
        <v>8.64</v>
      </c>
      <c r="F348" s="96"/>
      <c r="G348" s="59">
        <f t="shared" si="23"/>
        <v>0</v>
      </c>
      <c r="H348" s="75"/>
      <c r="M348" s="78">
        <v>3.6</v>
      </c>
    </row>
    <row r="349" spans="2:13" x14ac:dyDescent="0.45">
      <c r="B349" s="22" t="s">
        <v>526</v>
      </c>
      <c r="C349" s="23" t="s">
        <v>527</v>
      </c>
      <c r="D349" s="23" t="s">
        <v>3345</v>
      </c>
      <c r="E349" s="24">
        <f t="shared" si="22"/>
        <v>6</v>
      </c>
      <c r="F349" s="95"/>
      <c r="G349" s="58">
        <f t="shared" si="23"/>
        <v>0</v>
      </c>
      <c r="H349" s="75"/>
      <c r="M349" s="78">
        <v>2.5</v>
      </c>
    </row>
    <row r="350" spans="2:13" x14ac:dyDescent="0.45">
      <c r="B350" s="16" t="s">
        <v>528</v>
      </c>
      <c r="C350" s="17" t="s">
        <v>529</v>
      </c>
      <c r="D350" s="17" t="s">
        <v>3346</v>
      </c>
      <c r="E350" s="18">
        <f t="shared" si="22"/>
        <v>6.48</v>
      </c>
      <c r="F350" s="96"/>
      <c r="G350" s="59">
        <f t="shared" si="23"/>
        <v>0</v>
      </c>
      <c r="H350" s="75"/>
      <c r="M350" s="78">
        <v>2.7</v>
      </c>
    </row>
    <row r="351" spans="2:13" x14ac:dyDescent="0.45">
      <c r="B351" s="22" t="s">
        <v>530</v>
      </c>
      <c r="C351" s="23" t="s">
        <v>531</v>
      </c>
      <c r="D351" s="23" t="s">
        <v>3347</v>
      </c>
      <c r="E351" s="24">
        <f t="shared" si="22"/>
        <v>9.36</v>
      </c>
      <c r="F351" s="95"/>
      <c r="G351" s="58">
        <f t="shared" si="23"/>
        <v>0</v>
      </c>
      <c r="H351" s="75"/>
      <c r="M351" s="78">
        <v>3.9</v>
      </c>
    </row>
    <row r="352" spans="2:13" x14ac:dyDescent="0.45">
      <c r="B352" s="16" t="s">
        <v>532</v>
      </c>
      <c r="C352" s="17" t="s">
        <v>533</v>
      </c>
      <c r="D352" s="17" t="s">
        <v>3348</v>
      </c>
      <c r="E352" s="18">
        <f t="shared" si="22"/>
        <v>6.3599999999999994</v>
      </c>
      <c r="F352" s="96"/>
      <c r="G352" s="59">
        <f t="shared" si="23"/>
        <v>0</v>
      </c>
      <c r="H352" s="75"/>
      <c r="M352" s="78">
        <v>2.65</v>
      </c>
    </row>
    <row r="353" spans="2:13" x14ac:dyDescent="0.45">
      <c r="B353" s="22" t="s">
        <v>534</v>
      </c>
      <c r="C353" s="23" t="s">
        <v>535</v>
      </c>
      <c r="D353" s="23" t="s">
        <v>3349</v>
      </c>
      <c r="E353" s="24">
        <f t="shared" si="22"/>
        <v>6.24</v>
      </c>
      <c r="F353" s="95"/>
      <c r="G353" s="58">
        <f t="shared" si="23"/>
        <v>0</v>
      </c>
      <c r="H353" s="75"/>
      <c r="M353" s="78">
        <v>2.6</v>
      </c>
    </row>
    <row r="354" spans="2:13" x14ac:dyDescent="0.45">
      <c r="B354" s="16" t="s">
        <v>536</v>
      </c>
      <c r="C354" s="17" t="s">
        <v>537</v>
      </c>
      <c r="D354" s="17" t="s">
        <v>3350</v>
      </c>
      <c r="E354" s="18">
        <f t="shared" si="22"/>
        <v>6.24</v>
      </c>
      <c r="F354" s="96"/>
      <c r="G354" s="59">
        <f t="shared" si="23"/>
        <v>0</v>
      </c>
      <c r="H354" s="75"/>
      <c r="M354" s="78">
        <v>2.6</v>
      </c>
    </row>
    <row r="355" spans="2:13" x14ac:dyDescent="0.45">
      <c r="B355" s="22" t="s">
        <v>538</v>
      </c>
      <c r="C355" s="23" t="s">
        <v>539</v>
      </c>
      <c r="D355" s="23" t="s">
        <v>3351</v>
      </c>
      <c r="E355" s="24">
        <f t="shared" si="22"/>
        <v>6.24</v>
      </c>
      <c r="F355" s="95"/>
      <c r="G355" s="58">
        <f t="shared" si="23"/>
        <v>0</v>
      </c>
      <c r="H355" s="75"/>
      <c r="M355" s="78">
        <v>2.6</v>
      </c>
    </row>
    <row r="356" spans="2:13" x14ac:dyDescent="0.45">
      <c r="B356" s="16" t="s">
        <v>540</v>
      </c>
      <c r="C356" s="17" t="s">
        <v>541</v>
      </c>
      <c r="D356" s="17" t="s">
        <v>3352</v>
      </c>
      <c r="E356" s="18">
        <f t="shared" si="22"/>
        <v>6</v>
      </c>
      <c r="F356" s="96"/>
      <c r="G356" s="59">
        <f t="shared" si="23"/>
        <v>0</v>
      </c>
      <c r="H356" s="75"/>
      <c r="M356" s="78">
        <v>2.5</v>
      </c>
    </row>
    <row r="357" spans="2:13" x14ac:dyDescent="0.45">
      <c r="B357" s="22" t="s">
        <v>542</v>
      </c>
      <c r="C357" s="23" t="s">
        <v>543</v>
      </c>
      <c r="D357" s="23" t="s">
        <v>3353</v>
      </c>
      <c r="E357" s="24">
        <f t="shared" si="22"/>
        <v>6.48</v>
      </c>
      <c r="F357" s="95"/>
      <c r="G357" s="58">
        <f t="shared" si="23"/>
        <v>0</v>
      </c>
      <c r="H357" s="75"/>
      <c r="M357" s="78">
        <v>2.7</v>
      </c>
    </row>
    <row r="358" spans="2:13" x14ac:dyDescent="0.45">
      <c r="B358" s="16" t="s">
        <v>544</v>
      </c>
      <c r="C358" s="17" t="s">
        <v>545</v>
      </c>
      <c r="D358" s="17" t="s">
        <v>3354</v>
      </c>
      <c r="E358" s="18">
        <f t="shared" si="22"/>
        <v>9.36</v>
      </c>
      <c r="F358" s="96"/>
      <c r="G358" s="59">
        <f t="shared" si="23"/>
        <v>0</v>
      </c>
      <c r="H358" s="75"/>
      <c r="M358" s="78">
        <v>3.9</v>
      </c>
    </row>
    <row r="359" spans="2:13" x14ac:dyDescent="0.45">
      <c r="B359" s="22" t="s">
        <v>546</v>
      </c>
      <c r="C359" s="23" t="s">
        <v>547</v>
      </c>
      <c r="D359" s="23" t="s">
        <v>3355</v>
      </c>
      <c r="E359" s="24">
        <f t="shared" si="22"/>
        <v>8.4</v>
      </c>
      <c r="F359" s="95"/>
      <c r="G359" s="58">
        <f t="shared" si="23"/>
        <v>0</v>
      </c>
      <c r="H359" s="75"/>
      <c r="M359" s="78">
        <v>3.5</v>
      </c>
    </row>
    <row r="360" spans="2:13" x14ac:dyDescent="0.45">
      <c r="B360" s="16" t="s">
        <v>548</v>
      </c>
      <c r="C360" s="17" t="s">
        <v>549</v>
      </c>
      <c r="D360" s="17" t="s">
        <v>3356</v>
      </c>
      <c r="E360" s="18">
        <f t="shared" si="22"/>
        <v>6.1199999999999992</v>
      </c>
      <c r="F360" s="96"/>
      <c r="G360" s="59">
        <f t="shared" si="23"/>
        <v>0</v>
      </c>
      <c r="H360" s="75"/>
      <c r="M360" s="78">
        <v>2.5499999999999998</v>
      </c>
    </row>
    <row r="361" spans="2:13" x14ac:dyDescent="0.45">
      <c r="B361" s="22" t="s">
        <v>550</v>
      </c>
      <c r="C361" s="23" t="s">
        <v>551</v>
      </c>
      <c r="D361" s="23" t="s">
        <v>3357</v>
      </c>
      <c r="E361" s="24">
        <f t="shared" si="22"/>
        <v>10.799999999999999</v>
      </c>
      <c r="F361" s="95"/>
      <c r="G361" s="58">
        <f t="shared" si="23"/>
        <v>0</v>
      </c>
      <c r="H361" s="75"/>
      <c r="M361" s="78">
        <v>4.5</v>
      </c>
    </row>
    <row r="362" spans="2:13" x14ac:dyDescent="0.45">
      <c r="B362" s="16" t="s">
        <v>552</v>
      </c>
      <c r="C362" s="17" t="s">
        <v>61</v>
      </c>
      <c r="D362" s="17" t="s">
        <v>3358</v>
      </c>
      <c r="E362" s="18">
        <f t="shared" si="22"/>
        <v>30</v>
      </c>
      <c r="F362" s="96"/>
      <c r="G362" s="59">
        <f t="shared" si="23"/>
        <v>0</v>
      </c>
      <c r="H362" s="75"/>
      <c r="M362" s="78">
        <v>12.5</v>
      </c>
    </row>
    <row r="363" spans="2:13" x14ac:dyDescent="0.45">
      <c r="B363" s="22" t="s">
        <v>553</v>
      </c>
      <c r="C363" s="23" t="s">
        <v>61</v>
      </c>
      <c r="D363" s="23" t="s">
        <v>3359</v>
      </c>
      <c r="E363" s="24">
        <f t="shared" si="22"/>
        <v>35.76</v>
      </c>
      <c r="F363" s="95"/>
      <c r="G363" s="58">
        <f t="shared" si="23"/>
        <v>0</v>
      </c>
      <c r="H363" s="75"/>
      <c r="M363" s="78">
        <v>14.9</v>
      </c>
    </row>
    <row r="364" spans="2:13" x14ac:dyDescent="0.45">
      <c r="B364" s="16" t="s">
        <v>554</v>
      </c>
      <c r="C364" s="17" t="s">
        <v>555</v>
      </c>
      <c r="D364" s="17" t="s">
        <v>3360</v>
      </c>
      <c r="E364" s="18">
        <f t="shared" si="22"/>
        <v>16.559999999999999</v>
      </c>
      <c r="F364" s="96"/>
      <c r="G364" s="59">
        <f t="shared" si="23"/>
        <v>0</v>
      </c>
      <c r="H364" s="75"/>
      <c r="M364" s="78">
        <v>6.9</v>
      </c>
    </row>
    <row r="365" spans="2:13" x14ac:dyDescent="0.45">
      <c r="B365" s="22" t="s">
        <v>556</v>
      </c>
      <c r="C365" s="23" t="s">
        <v>557</v>
      </c>
      <c r="D365" s="23" t="s">
        <v>3361</v>
      </c>
      <c r="E365" s="24">
        <f t="shared" si="22"/>
        <v>5.76</v>
      </c>
      <c r="F365" s="95"/>
      <c r="G365" s="58">
        <f t="shared" si="23"/>
        <v>0</v>
      </c>
      <c r="H365" s="75"/>
      <c r="M365" s="78">
        <v>2.4</v>
      </c>
    </row>
    <row r="366" spans="2:13" x14ac:dyDescent="0.45">
      <c r="B366" s="16" t="s">
        <v>558</v>
      </c>
      <c r="C366" s="17" t="s">
        <v>559</v>
      </c>
      <c r="D366" s="17" t="s">
        <v>3362</v>
      </c>
      <c r="E366" s="18">
        <f t="shared" si="22"/>
        <v>8.3040000000000003</v>
      </c>
      <c r="F366" s="96"/>
      <c r="G366" s="59">
        <f t="shared" si="23"/>
        <v>0</v>
      </c>
      <c r="H366" s="75"/>
      <c r="M366" s="78">
        <v>3.46</v>
      </c>
    </row>
    <row r="367" spans="2:13" x14ac:dyDescent="0.45">
      <c r="B367" s="22" t="s">
        <v>560</v>
      </c>
      <c r="C367" s="23" t="s">
        <v>561</v>
      </c>
      <c r="D367" s="23" t="s">
        <v>3363</v>
      </c>
      <c r="E367" s="24">
        <f t="shared" si="22"/>
        <v>7.08</v>
      </c>
      <c r="F367" s="95"/>
      <c r="G367" s="58">
        <f t="shared" si="23"/>
        <v>0</v>
      </c>
      <c r="H367" s="75"/>
      <c r="M367" s="78">
        <v>2.95</v>
      </c>
    </row>
    <row r="368" spans="2:13" x14ac:dyDescent="0.45">
      <c r="B368" s="16" t="s">
        <v>562</v>
      </c>
      <c r="C368" s="17" t="s">
        <v>563</v>
      </c>
      <c r="D368" s="17" t="s">
        <v>3364</v>
      </c>
      <c r="E368" s="18">
        <f t="shared" si="22"/>
        <v>8.8800000000000008</v>
      </c>
      <c r="F368" s="96"/>
      <c r="G368" s="59">
        <f t="shared" si="23"/>
        <v>0</v>
      </c>
      <c r="H368" s="75"/>
      <c r="M368" s="78">
        <v>3.7</v>
      </c>
    </row>
    <row r="369" spans="2:13" x14ac:dyDescent="0.45">
      <c r="B369" s="22" t="s">
        <v>564</v>
      </c>
      <c r="C369" s="23" t="s">
        <v>565</v>
      </c>
      <c r="D369" s="23" t="s">
        <v>3365</v>
      </c>
      <c r="E369" s="24">
        <f t="shared" si="22"/>
        <v>5.28</v>
      </c>
      <c r="F369" s="95"/>
      <c r="G369" s="58">
        <f t="shared" si="23"/>
        <v>0</v>
      </c>
      <c r="H369" s="75"/>
      <c r="M369" s="78">
        <v>2.2000000000000002</v>
      </c>
    </row>
    <row r="370" spans="2:13" x14ac:dyDescent="0.45">
      <c r="B370" s="16" t="s">
        <v>566</v>
      </c>
      <c r="C370" s="17" t="s">
        <v>567</v>
      </c>
      <c r="D370" s="17" t="s">
        <v>3366</v>
      </c>
      <c r="E370" s="18">
        <f t="shared" si="22"/>
        <v>6.96</v>
      </c>
      <c r="F370" s="96"/>
      <c r="G370" s="59">
        <f t="shared" si="23"/>
        <v>0</v>
      </c>
      <c r="H370" s="75"/>
      <c r="M370" s="78">
        <v>2.9</v>
      </c>
    </row>
    <row r="371" spans="2:13" x14ac:dyDescent="0.45">
      <c r="B371" s="22" t="s">
        <v>568</v>
      </c>
      <c r="C371" s="23" t="s">
        <v>61</v>
      </c>
      <c r="D371" s="23" t="s">
        <v>3367</v>
      </c>
      <c r="E371" s="24">
        <f t="shared" si="22"/>
        <v>13.44</v>
      </c>
      <c r="F371" s="95"/>
      <c r="G371" s="58">
        <f t="shared" si="23"/>
        <v>0</v>
      </c>
      <c r="H371" s="75"/>
      <c r="M371" s="78">
        <v>5.6</v>
      </c>
    </row>
    <row r="372" spans="2:13" x14ac:dyDescent="0.45">
      <c r="B372" s="16" t="s">
        <v>569</v>
      </c>
      <c r="C372" s="17" t="s">
        <v>570</v>
      </c>
      <c r="D372" s="17" t="s">
        <v>3368</v>
      </c>
      <c r="E372" s="18">
        <f t="shared" si="22"/>
        <v>7.68</v>
      </c>
      <c r="F372" s="96"/>
      <c r="G372" s="59">
        <f t="shared" si="23"/>
        <v>0</v>
      </c>
      <c r="H372" s="75"/>
      <c r="M372" s="78">
        <v>3.2</v>
      </c>
    </row>
    <row r="373" spans="2:13" x14ac:dyDescent="0.45">
      <c r="B373" s="22" t="s">
        <v>571</v>
      </c>
      <c r="C373" s="23" t="s">
        <v>572</v>
      </c>
      <c r="D373" s="23" t="s">
        <v>3369</v>
      </c>
      <c r="E373" s="24">
        <f t="shared" si="22"/>
        <v>11.76</v>
      </c>
      <c r="F373" s="95"/>
      <c r="G373" s="58">
        <f t="shared" si="23"/>
        <v>0</v>
      </c>
      <c r="H373" s="75"/>
      <c r="M373" s="78">
        <v>4.9000000000000004</v>
      </c>
    </row>
    <row r="374" spans="2:13" x14ac:dyDescent="0.45">
      <c r="B374" s="16" t="s">
        <v>573</v>
      </c>
      <c r="C374" s="17" t="s">
        <v>574</v>
      </c>
      <c r="D374" s="17" t="s">
        <v>3370</v>
      </c>
      <c r="E374" s="18">
        <f t="shared" si="22"/>
        <v>10.799999999999999</v>
      </c>
      <c r="F374" s="96"/>
      <c r="G374" s="59">
        <f t="shared" si="23"/>
        <v>0</v>
      </c>
      <c r="H374" s="75"/>
      <c r="M374" s="78">
        <v>4.5</v>
      </c>
    </row>
    <row r="375" spans="2:13" x14ac:dyDescent="0.45">
      <c r="B375" s="22" t="s">
        <v>575</v>
      </c>
      <c r="C375" s="23" t="s">
        <v>576</v>
      </c>
      <c r="D375" s="23" t="s">
        <v>3371</v>
      </c>
      <c r="E375" s="24">
        <f t="shared" si="22"/>
        <v>11.76</v>
      </c>
      <c r="F375" s="95"/>
      <c r="G375" s="58">
        <f t="shared" si="23"/>
        <v>0</v>
      </c>
      <c r="H375" s="75"/>
      <c r="M375" s="78">
        <v>4.9000000000000004</v>
      </c>
    </row>
    <row r="376" spans="2:13" x14ac:dyDescent="0.45">
      <c r="B376" s="16" t="s">
        <v>577</v>
      </c>
      <c r="C376" s="17" t="s">
        <v>578</v>
      </c>
      <c r="D376" s="17" t="s">
        <v>3372</v>
      </c>
      <c r="E376" s="18">
        <f t="shared" si="22"/>
        <v>6</v>
      </c>
      <c r="F376" s="96"/>
      <c r="G376" s="59">
        <f t="shared" si="23"/>
        <v>0</v>
      </c>
      <c r="H376" s="75"/>
      <c r="M376" s="78">
        <v>2.5</v>
      </c>
    </row>
    <row r="377" spans="2:13" x14ac:dyDescent="0.45">
      <c r="B377" s="22" t="s">
        <v>579</v>
      </c>
      <c r="C377" s="23" t="s">
        <v>580</v>
      </c>
      <c r="D377" s="23" t="s">
        <v>3373</v>
      </c>
      <c r="E377" s="24">
        <f t="shared" ref="E377:E408" si="24">M377*2.4</f>
        <v>5.76</v>
      </c>
      <c r="F377" s="95"/>
      <c r="G377" s="58">
        <f t="shared" ref="G377:G408" si="25">F377*E377</f>
        <v>0</v>
      </c>
      <c r="H377" s="75"/>
      <c r="M377" s="78">
        <v>2.4</v>
      </c>
    </row>
    <row r="378" spans="2:13" x14ac:dyDescent="0.45">
      <c r="B378" s="16" t="s">
        <v>581</v>
      </c>
      <c r="C378" s="17" t="s">
        <v>582</v>
      </c>
      <c r="D378" s="17" t="s">
        <v>3374</v>
      </c>
      <c r="E378" s="18">
        <f t="shared" si="24"/>
        <v>23.76</v>
      </c>
      <c r="F378" s="96"/>
      <c r="G378" s="59">
        <f t="shared" si="25"/>
        <v>0</v>
      </c>
      <c r="H378" s="75"/>
      <c r="M378" s="78">
        <v>9.9</v>
      </c>
    </row>
    <row r="379" spans="2:13" x14ac:dyDescent="0.45">
      <c r="B379" s="22" t="s">
        <v>583</v>
      </c>
      <c r="C379" s="23" t="s">
        <v>584</v>
      </c>
      <c r="D379" s="23" t="s">
        <v>3375</v>
      </c>
      <c r="E379" s="24">
        <f t="shared" si="24"/>
        <v>8.16</v>
      </c>
      <c r="F379" s="95"/>
      <c r="G379" s="58">
        <f t="shared" si="25"/>
        <v>0</v>
      </c>
      <c r="H379" s="75"/>
      <c r="M379" s="78">
        <v>3.4</v>
      </c>
    </row>
    <row r="380" spans="2:13" x14ac:dyDescent="0.45">
      <c r="B380" s="16" t="s">
        <v>585</v>
      </c>
      <c r="C380" s="17" t="s">
        <v>586</v>
      </c>
      <c r="D380" s="17" t="s">
        <v>3376</v>
      </c>
      <c r="E380" s="18">
        <f t="shared" si="24"/>
        <v>6.72</v>
      </c>
      <c r="F380" s="96"/>
      <c r="G380" s="59">
        <f t="shared" si="25"/>
        <v>0</v>
      </c>
      <c r="H380" s="75"/>
      <c r="M380" s="78">
        <v>2.8</v>
      </c>
    </row>
    <row r="381" spans="2:13" x14ac:dyDescent="0.45">
      <c r="B381" s="22" t="s">
        <v>587</v>
      </c>
      <c r="C381" s="23" t="s">
        <v>588</v>
      </c>
      <c r="D381" s="23" t="s">
        <v>3377</v>
      </c>
      <c r="E381" s="24">
        <f t="shared" si="24"/>
        <v>6.84</v>
      </c>
      <c r="F381" s="95"/>
      <c r="G381" s="58">
        <f t="shared" si="25"/>
        <v>0</v>
      </c>
      <c r="H381" s="75"/>
      <c r="M381" s="78">
        <v>2.85</v>
      </c>
    </row>
    <row r="382" spans="2:13" x14ac:dyDescent="0.45">
      <c r="B382" s="16" t="s">
        <v>589</v>
      </c>
      <c r="C382" s="17" t="s">
        <v>590</v>
      </c>
      <c r="D382" s="17" t="s">
        <v>3378</v>
      </c>
      <c r="E382" s="18">
        <f t="shared" si="24"/>
        <v>8.4</v>
      </c>
      <c r="F382" s="96"/>
      <c r="G382" s="59">
        <f t="shared" si="25"/>
        <v>0</v>
      </c>
      <c r="H382" s="75"/>
      <c r="M382" s="78">
        <v>3.5</v>
      </c>
    </row>
    <row r="383" spans="2:13" x14ac:dyDescent="0.45">
      <c r="B383" s="22" t="s">
        <v>591</v>
      </c>
      <c r="C383" s="23" t="s">
        <v>592</v>
      </c>
      <c r="D383" s="23" t="s">
        <v>3379</v>
      </c>
      <c r="E383" s="24">
        <f t="shared" si="24"/>
        <v>23.76</v>
      </c>
      <c r="F383" s="95"/>
      <c r="G383" s="58">
        <f t="shared" si="25"/>
        <v>0</v>
      </c>
      <c r="H383" s="75"/>
      <c r="M383" s="78">
        <v>9.9</v>
      </c>
    </row>
    <row r="384" spans="2:13" x14ac:dyDescent="0.45">
      <c r="B384" s="16" t="s">
        <v>593</v>
      </c>
      <c r="C384" s="17" t="s">
        <v>594</v>
      </c>
      <c r="D384" s="17" t="s">
        <v>3380</v>
      </c>
      <c r="E384" s="18">
        <f t="shared" si="24"/>
        <v>5.52</v>
      </c>
      <c r="F384" s="96"/>
      <c r="G384" s="59">
        <f t="shared" si="25"/>
        <v>0</v>
      </c>
      <c r="H384" s="75"/>
      <c r="M384" s="78">
        <v>2.2999999999999998</v>
      </c>
    </row>
    <row r="385" spans="2:13" x14ac:dyDescent="0.45">
      <c r="B385" s="22" t="s">
        <v>595</v>
      </c>
      <c r="C385" s="23" t="s">
        <v>596</v>
      </c>
      <c r="D385" s="23" t="s">
        <v>3381</v>
      </c>
      <c r="E385" s="24">
        <f t="shared" si="24"/>
        <v>8.4</v>
      </c>
      <c r="F385" s="95"/>
      <c r="G385" s="58">
        <f t="shared" si="25"/>
        <v>0</v>
      </c>
      <c r="H385" s="75"/>
      <c r="M385" s="78">
        <v>3.5</v>
      </c>
    </row>
    <row r="386" spans="2:13" x14ac:dyDescent="0.45">
      <c r="B386" s="16" t="s">
        <v>597</v>
      </c>
      <c r="C386" s="17" t="s">
        <v>598</v>
      </c>
      <c r="D386" s="17" t="s">
        <v>3382</v>
      </c>
      <c r="E386" s="18">
        <f t="shared" si="24"/>
        <v>6</v>
      </c>
      <c r="F386" s="96"/>
      <c r="G386" s="59">
        <f t="shared" si="25"/>
        <v>0</v>
      </c>
      <c r="H386" s="75"/>
      <c r="M386" s="78">
        <v>2.5</v>
      </c>
    </row>
    <row r="387" spans="2:13" x14ac:dyDescent="0.45">
      <c r="B387" s="22" t="s">
        <v>599</v>
      </c>
      <c r="C387" s="23" t="s">
        <v>600</v>
      </c>
      <c r="D387" s="23" t="s">
        <v>3383</v>
      </c>
      <c r="E387" s="24">
        <f t="shared" si="24"/>
        <v>8.4</v>
      </c>
      <c r="F387" s="95"/>
      <c r="G387" s="58">
        <f t="shared" si="25"/>
        <v>0</v>
      </c>
      <c r="H387" s="75"/>
      <c r="M387" s="78">
        <v>3.5</v>
      </c>
    </row>
    <row r="388" spans="2:13" x14ac:dyDescent="0.45">
      <c r="B388" s="16" t="s">
        <v>601</v>
      </c>
      <c r="C388" s="17" t="s">
        <v>602</v>
      </c>
      <c r="D388" s="17" t="s">
        <v>3384</v>
      </c>
      <c r="E388" s="18">
        <f t="shared" si="24"/>
        <v>6.72</v>
      </c>
      <c r="F388" s="96"/>
      <c r="G388" s="59">
        <f t="shared" si="25"/>
        <v>0</v>
      </c>
      <c r="H388" s="75"/>
      <c r="M388" s="78">
        <v>2.8</v>
      </c>
    </row>
    <row r="389" spans="2:13" x14ac:dyDescent="0.45">
      <c r="B389" s="22" t="s">
        <v>603</v>
      </c>
      <c r="C389" s="23" t="s">
        <v>604</v>
      </c>
      <c r="D389" s="23" t="s">
        <v>3385</v>
      </c>
      <c r="E389" s="24">
        <f t="shared" si="24"/>
        <v>10.799999999999999</v>
      </c>
      <c r="F389" s="95"/>
      <c r="G389" s="58">
        <f t="shared" si="25"/>
        <v>0</v>
      </c>
      <c r="H389" s="75"/>
      <c r="M389" s="78">
        <v>4.5</v>
      </c>
    </row>
    <row r="390" spans="2:13" x14ac:dyDescent="0.45">
      <c r="B390" s="16" t="s">
        <v>605</v>
      </c>
      <c r="C390" s="17" t="s">
        <v>606</v>
      </c>
      <c r="D390" s="17" t="s">
        <v>3386</v>
      </c>
      <c r="E390" s="18">
        <f t="shared" si="24"/>
        <v>18.96</v>
      </c>
      <c r="F390" s="96"/>
      <c r="G390" s="59">
        <f t="shared" si="25"/>
        <v>0</v>
      </c>
      <c r="H390" s="75"/>
      <c r="M390" s="78">
        <v>7.9</v>
      </c>
    </row>
    <row r="391" spans="2:13" x14ac:dyDescent="0.45">
      <c r="B391" s="22" t="s">
        <v>607</v>
      </c>
      <c r="C391" s="23" t="s">
        <v>608</v>
      </c>
      <c r="D391" s="23" t="s">
        <v>3387</v>
      </c>
      <c r="E391" s="24">
        <f t="shared" si="24"/>
        <v>6.0960000000000001</v>
      </c>
      <c r="F391" s="95"/>
      <c r="G391" s="58">
        <f t="shared" si="25"/>
        <v>0</v>
      </c>
      <c r="H391" s="75"/>
      <c r="M391" s="78">
        <v>2.54</v>
      </c>
    </row>
    <row r="392" spans="2:13" x14ac:dyDescent="0.45">
      <c r="B392" s="16" t="s">
        <v>609</v>
      </c>
      <c r="C392" s="17" t="s">
        <v>610</v>
      </c>
      <c r="D392" s="17" t="s">
        <v>3388</v>
      </c>
      <c r="E392" s="18">
        <f t="shared" si="24"/>
        <v>21.36</v>
      </c>
      <c r="F392" s="96"/>
      <c r="G392" s="59">
        <f t="shared" si="25"/>
        <v>0</v>
      </c>
      <c r="H392" s="75"/>
      <c r="M392" s="78">
        <v>8.9</v>
      </c>
    </row>
    <row r="393" spans="2:13" x14ac:dyDescent="0.45">
      <c r="B393" s="22" t="s">
        <v>611</v>
      </c>
      <c r="C393" s="23" t="s">
        <v>612</v>
      </c>
      <c r="D393" s="23" t="s">
        <v>3389</v>
      </c>
      <c r="E393" s="24">
        <f t="shared" si="24"/>
        <v>30</v>
      </c>
      <c r="F393" s="95"/>
      <c r="G393" s="58">
        <f t="shared" si="25"/>
        <v>0</v>
      </c>
      <c r="H393" s="75"/>
      <c r="M393" s="78">
        <v>12.5</v>
      </c>
    </row>
    <row r="394" spans="2:13" x14ac:dyDescent="0.45">
      <c r="B394" s="16" t="s">
        <v>613</v>
      </c>
      <c r="C394" s="17" t="s">
        <v>614</v>
      </c>
      <c r="D394" s="17" t="s">
        <v>3390</v>
      </c>
      <c r="E394" s="18">
        <f t="shared" si="24"/>
        <v>18.72</v>
      </c>
      <c r="F394" s="96"/>
      <c r="G394" s="59">
        <f t="shared" si="25"/>
        <v>0</v>
      </c>
      <c r="H394" s="75"/>
      <c r="M394" s="78">
        <v>7.8</v>
      </c>
    </row>
    <row r="395" spans="2:13" x14ac:dyDescent="0.45">
      <c r="B395" s="22" t="s">
        <v>615</v>
      </c>
      <c r="C395" s="23" t="s">
        <v>616</v>
      </c>
      <c r="D395" s="23" t="s">
        <v>3391</v>
      </c>
      <c r="E395" s="24">
        <f t="shared" si="24"/>
        <v>30</v>
      </c>
      <c r="F395" s="95"/>
      <c r="G395" s="58">
        <f t="shared" si="25"/>
        <v>0</v>
      </c>
      <c r="H395" s="75"/>
      <c r="M395" s="78">
        <v>12.5</v>
      </c>
    </row>
    <row r="396" spans="2:13" x14ac:dyDescent="0.45">
      <c r="B396" s="16" t="s">
        <v>617</v>
      </c>
      <c r="C396" s="17" t="s">
        <v>616</v>
      </c>
      <c r="D396" s="17" t="s">
        <v>3392</v>
      </c>
      <c r="E396" s="18">
        <f t="shared" si="24"/>
        <v>30</v>
      </c>
      <c r="F396" s="96"/>
      <c r="G396" s="59">
        <f t="shared" si="25"/>
        <v>0</v>
      </c>
      <c r="H396" s="75"/>
      <c r="M396" s="78">
        <v>12.5</v>
      </c>
    </row>
    <row r="397" spans="2:13" x14ac:dyDescent="0.45">
      <c r="B397" s="22" t="s">
        <v>618</v>
      </c>
      <c r="C397" s="23" t="s">
        <v>450</v>
      </c>
      <c r="D397" s="23" t="s">
        <v>3393</v>
      </c>
      <c r="E397" s="24">
        <f t="shared" si="24"/>
        <v>30</v>
      </c>
      <c r="F397" s="95"/>
      <c r="G397" s="58">
        <f t="shared" si="25"/>
        <v>0</v>
      </c>
      <c r="H397" s="75"/>
      <c r="M397" s="78">
        <v>12.5</v>
      </c>
    </row>
    <row r="398" spans="2:13" x14ac:dyDescent="0.45">
      <c r="B398" s="16" t="s">
        <v>619</v>
      </c>
      <c r="C398" s="17" t="s">
        <v>450</v>
      </c>
      <c r="D398" s="17" t="s">
        <v>3394</v>
      </c>
      <c r="E398" s="18">
        <f t="shared" si="24"/>
        <v>30</v>
      </c>
      <c r="F398" s="96"/>
      <c r="G398" s="59">
        <f t="shared" si="25"/>
        <v>0</v>
      </c>
      <c r="H398" s="75"/>
      <c r="M398" s="78">
        <v>12.5</v>
      </c>
    </row>
    <row r="399" spans="2:13" x14ac:dyDescent="0.45">
      <c r="B399" s="22" t="s">
        <v>620</v>
      </c>
      <c r="C399" s="23" t="s">
        <v>621</v>
      </c>
      <c r="D399" s="23" t="s">
        <v>3395</v>
      </c>
      <c r="E399" s="24">
        <f t="shared" si="24"/>
        <v>30</v>
      </c>
      <c r="F399" s="95"/>
      <c r="G399" s="58">
        <f t="shared" si="25"/>
        <v>0</v>
      </c>
      <c r="H399" s="75"/>
      <c r="M399" s="78">
        <v>12.5</v>
      </c>
    </row>
    <row r="400" spans="2:13" x14ac:dyDescent="0.45">
      <c r="B400" s="16" t="s">
        <v>622</v>
      </c>
      <c r="C400" s="17" t="s">
        <v>450</v>
      </c>
      <c r="D400" s="17" t="s">
        <v>3396</v>
      </c>
      <c r="E400" s="18">
        <f t="shared" si="24"/>
        <v>30</v>
      </c>
      <c r="F400" s="96"/>
      <c r="G400" s="59">
        <f t="shared" si="25"/>
        <v>0</v>
      </c>
      <c r="H400" s="75"/>
      <c r="M400" s="78">
        <v>12.5</v>
      </c>
    </row>
    <row r="401" spans="2:13" x14ac:dyDescent="0.45">
      <c r="B401" s="22" t="s">
        <v>623</v>
      </c>
      <c r="C401" s="23" t="s">
        <v>450</v>
      </c>
      <c r="D401" s="23" t="s">
        <v>3397</v>
      </c>
      <c r="E401" s="24">
        <f t="shared" si="24"/>
        <v>30</v>
      </c>
      <c r="F401" s="95"/>
      <c r="G401" s="58">
        <f t="shared" si="25"/>
        <v>0</v>
      </c>
      <c r="H401" s="75"/>
      <c r="M401" s="78">
        <v>12.5</v>
      </c>
    </row>
    <row r="402" spans="2:13" x14ac:dyDescent="0.45">
      <c r="B402" s="16" t="s">
        <v>624</v>
      </c>
      <c r="C402" s="17" t="s">
        <v>621</v>
      </c>
      <c r="D402" s="17" t="s">
        <v>3398</v>
      </c>
      <c r="E402" s="18">
        <f t="shared" si="24"/>
        <v>30</v>
      </c>
      <c r="F402" s="96"/>
      <c r="G402" s="59">
        <f t="shared" si="25"/>
        <v>0</v>
      </c>
      <c r="H402" s="75"/>
      <c r="M402" s="78">
        <v>12.5</v>
      </c>
    </row>
    <row r="403" spans="2:13" x14ac:dyDescent="0.45">
      <c r="B403" s="22" t="s">
        <v>625</v>
      </c>
      <c r="C403" s="23" t="s">
        <v>612</v>
      </c>
      <c r="D403" s="23" t="s">
        <v>3399</v>
      </c>
      <c r="E403" s="24">
        <f t="shared" si="24"/>
        <v>30</v>
      </c>
      <c r="F403" s="95"/>
      <c r="G403" s="58">
        <f t="shared" si="25"/>
        <v>0</v>
      </c>
      <c r="H403" s="75"/>
      <c r="M403" s="78">
        <v>12.5</v>
      </c>
    </row>
    <row r="404" spans="2:13" x14ac:dyDescent="0.45">
      <c r="B404" s="16" t="s">
        <v>626</v>
      </c>
      <c r="C404" s="17" t="s">
        <v>450</v>
      </c>
      <c r="D404" s="17" t="s">
        <v>3400</v>
      </c>
      <c r="E404" s="18">
        <f t="shared" si="24"/>
        <v>30</v>
      </c>
      <c r="F404" s="96"/>
      <c r="G404" s="59">
        <f t="shared" si="25"/>
        <v>0</v>
      </c>
      <c r="H404" s="75"/>
      <c r="M404" s="78">
        <v>12.5</v>
      </c>
    </row>
    <row r="405" spans="2:13" x14ac:dyDescent="0.45">
      <c r="B405" s="22" t="s">
        <v>627</v>
      </c>
      <c r="C405" s="23" t="s">
        <v>450</v>
      </c>
      <c r="D405" s="23" t="s">
        <v>3401</v>
      </c>
      <c r="E405" s="24">
        <f t="shared" si="24"/>
        <v>30</v>
      </c>
      <c r="F405" s="95"/>
      <c r="G405" s="58">
        <f t="shared" si="25"/>
        <v>0</v>
      </c>
      <c r="H405" s="75"/>
      <c r="M405" s="78">
        <v>12.5</v>
      </c>
    </row>
    <row r="406" spans="2:13" x14ac:dyDescent="0.45">
      <c r="B406" s="16" t="s">
        <v>628</v>
      </c>
      <c r="C406" s="17" t="s">
        <v>61</v>
      </c>
      <c r="D406" s="17" t="s">
        <v>3402</v>
      </c>
      <c r="E406" s="18">
        <f t="shared" si="24"/>
        <v>30</v>
      </c>
      <c r="F406" s="96"/>
      <c r="G406" s="59">
        <f t="shared" si="25"/>
        <v>0</v>
      </c>
      <c r="H406" s="75"/>
      <c r="M406" s="78">
        <v>12.5</v>
      </c>
    </row>
    <row r="407" spans="2:13" x14ac:dyDescent="0.45">
      <c r="B407" s="22" t="s">
        <v>629</v>
      </c>
      <c r="C407" s="23" t="s">
        <v>630</v>
      </c>
      <c r="D407" s="23" t="s">
        <v>3403</v>
      </c>
      <c r="E407" s="24">
        <f t="shared" si="24"/>
        <v>30.96</v>
      </c>
      <c r="F407" s="95"/>
      <c r="G407" s="58">
        <f t="shared" si="25"/>
        <v>0</v>
      </c>
      <c r="H407" s="75"/>
      <c r="M407" s="78">
        <v>12.9</v>
      </c>
    </row>
    <row r="408" spans="2:13" x14ac:dyDescent="0.45">
      <c r="B408" s="16" t="s">
        <v>631</v>
      </c>
      <c r="C408" s="17" t="s">
        <v>632</v>
      </c>
      <c r="D408" s="17" t="s">
        <v>3404</v>
      </c>
      <c r="E408" s="18">
        <f t="shared" si="24"/>
        <v>3.5999999999999996</v>
      </c>
      <c r="F408" s="96"/>
      <c r="G408" s="59">
        <f t="shared" si="25"/>
        <v>0</v>
      </c>
      <c r="H408" s="75"/>
      <c r="M408" s="78">
        <v>1.5</v>
      </c>
    </row>
    <row r="409" spans="2:13" x14ac:dyDescent="0.45">
      <c r="B409" s="22" t="s">
        <v>633</v>
      </c>
      <c r="C409" s="23" t="s">
        <v>102</v>
      </c>
      <c r="D409" s="23" t="s">
        <v>3405</v>
      </c>
      <c r="E409" s="24">
        <f t="shared" ref="E409:E417" si="26">M409*2.4</f>
        <v>9.36</v>
      </c>
      <c r="F409" s="95"/>
      <c r="G409" s="58">
        <f t="shared" ref="G409:G417" si="27">F409*E409</f>
        <v>0</v>
      </c>
      <c r="H409" s="75"/>
      <c r="M409" s="78">
        <v>3.9</v>
      </c>
    </row>
    <row r="410" spans="2:13" x14ac:dyDescent="0.45">
      <c r="B410" s="16" t="s">
        <v>634</v>
      </c>
      <c r="C410" s="17" t="s">
        <v>635</v>
      </c>
      <c r="D410" s="17" t="s">
        <v>3406</v>
      </c>
      <c r="E410" s="18">
        <f t="shared" si="26"/>
        <v>9.36</v>
      </c>
      <c r="F410" s="96"/>
      <c r="G410" s="59">
        <f t="shared" si="27"/>
        <v>0</v>
      </c>
      <c r="H410" s="75"/>
      <c r="M410" s="78">
        <v>3.9</v>
      </c>
    </row>
    <row r="411" spans="2:13" x14ac:dyDescent="0.45">
      <c r="B411" s="22" t="s">
        <v>636</v>
      </c>
      <c r="C411" s="23" t="s">
        <v>637</v>
      </c>
      <c r="D411" s="23" t="s">
        <v>3407</v>
      </c>
      <c r="E411" s="24">
        <f t="shared" si="26"/>
        <v>9.1199999999999992</v>
      </c>
      <c r="F411" s="95"/>
      <c r="G411" s="58">
        <f t="shared" si="27"/>
        <v>0</v>
      </c>
      <c r="H411" s="75"/>
      <c r="M411" s="78">
        <v>3.8</v>
      </c>
    </row>
    <row r="412" spans="2:13" x14ac:dyDescent="0.45">
      <c r="B412" s="16" t="s">
        <v>638</v>
      </c>
      <c r="C412" s="17" t="s">
        <v>639</v>
      </c>
      <c r="D412" s="17" t="s">
        <v>3408</v>
      </c>
      <c r="E412" s="18">
        <f t="shared" si="26"/>
        <v>10.08</v>
      </c>
      <c r="F412" s="96"/>
      <c r="G412" s="59">
        <f t="shared" si="27"/>
        <v>0</v>
      </c>
      <c r="H412" s="75"/>
      <c r="M412" s="78">
        <v>4.2</v>
      </c>
    </row>
    <row r="413" spans="2:13" x14ac:dyDescent="0.45">
      <c r="B413" s="22" t="s">
        <v>640</v>
      </c>
      <c r="C413" s="23" t="s">
        <v>641</v>
      </c>
      <c r="D413" s="23" t="s">
        <v>3409</v>
      </c>
      <c r="E413" s="24">
        <f t="shared" si="26"/>
        <v>6.48</v>
      </c>
      <c r="F413" s="95"/>
      <c r="G413" s="58">
        <f t="shared" si="27"/>
        <v>0</v>
      </c>
      <c r="H413" s="75"/>
      <c r="M413" s="78">
        <v>2.7</v>
      </c>
    </row>
    <row r="414" spans="2:13" x14ac:dyDescent="0.45">
      <c r="B414" s="16" t="s">
        <v>642</v>
      </c>
      <c r="C414" s="17" t="s">
        <v>102</v>
      </c>
      <c r="D414" s="17" t="s">
        <v>3410</v>
      </c>
      <c r="E414" s="18">
        <f t="shared" si="26"/>
        <v>9.36</v>
      </c>
      <c r="F414" s="96"/>
      <c r="G414" s="59">
        <f t="shared" si="27"/>
        <v>0</v>
      </c>
      <c r="H414" s="75"/>
      <c r="M414" s="78">
        <v>3.9</v>
      </c>
    </row>
    <row r="415" spans="2:13" x14ac:dyDescent="0.45">
      <c r="B415" s="22" t="s">
        <v>643</v>
      </c>
      <c r="C415" s="23" t="s">
        <v>644</v>
      </c>
      <c r="D415" s="23" t="s">
        <v>3411</v>
      </c>
      <c r="E415" s="24">
        <f t="shared" si="26"/>
        <v>11.76</v>
      </c>
      <c r="F415" s="95"/>
      <c r="G415" s="58">
        <f t="shared" si="27"/>
        <v>0</v>
      </c>
      <c r="H415" s="75"/>
      <c r="M415" s="78">
        <v>4.9000000000000004</v>
      </c>
    </row>
    <row r="416" spans="2:13" x14ac:dyDescent="0.45">
      <c r="B416" s="16" t="s">
        <v>645</v>
      </c>
      <c r="C416" s="17" t="s">
        <v>646</v>
      </c>
      <c r="D416" s="17" t="s">
        <v>3412</v>
      </c>
      <c r="E416" s="18">
        <f t="shared" si="26"/>
        <v>26.952000000000002</v>
      </c>
      <c r="F416" s="96"/>
      <c r="G416" s="59">
        <f t="shared" si="27"/>
        <v>0</v>
      </c>
      <c r="H416" s="75"/>
      <c r="M416" s="78">
        <v>11.23</v>
      </c>
    </row>
    <row r="417" spans="2:13" ht="19.2" thickBot="1" x14ac:dyDescent="0.5">
      <c r="B417" s="22" t="s">
        <v>647</v>
      </c>
      <c r="C417" s="23" t="s">
        <v>648</v>
      </c>
      <c r="D417" s="23" t="s">
        <v>3413</v>
      </c>
      <c r="E417" s="24">
        <f t="shared" si="26"/>
        <v>9.36</v>
      </c>
      <c r="F417" s="95"/>
      <c r="G417" s="58">
        <f t="shared" si="27"/>
        <v>0</v>
      </c>
      <c r="H417" s="75"/>
      <c r="M417" s="78">
        <v>3.9</v>
      </c>
    </row>
    <row r="418" spans="2:13" ht="25.8" thickBot="1" x14ac:dyDescent="0.5">
      <c r="B418" s="25" t="s">
        <v>2382</v>
      </c>
      <c r="C418" s="11"/>
      <c r="D418" s="11" t="s">
        <v>5476</v>
      </c>
      <c r="E418" s="57" t="s">
        <v>2110</v>
      </c>
      <c r="F418" s="97" t="s">
        <v>5475</v>
      </c>
      <c r="G418" s="57" t="s">
        <v>5470</v>
      </c>
      <c r="H418" s="75"/>
      <c r="M418" s="78">
        <v>0.59</v>
      </c>
    </row>
    <row r="419" spans="2:13" x14ac:dyDescent="0.45">
      <c r="B419" s="22" t="s">
        <v>649</v>
      </c>
      <c r="C419" s="23" t="s">
        <v>650</v>
      </c>
      <c r="D419" s="23" t="s">
        <v>3414</v>
      </c>
      <c r="E419" s="24">
        <f t="shared" ref="E419:E450" si="28">M419*2.4</f>
        <v>2.4</v>
      </c>
      <c r="F419" s="95"/>
      <c r="G419" s="58">
        <f t="shared" ref="G419:G450" si="29">F419*E419</f>
        <v>0</v>
      </c>
      <c r="H419" s="75"/>
      <c r="M419" s="78">
        <v>1</v>
      </c>
    </row>
    <row r="420" spans="2:13" x14ac:dyDescent="0.45">
      <c r="B420" s="16" t="s">
        <v>651</v>
      </c>
      <c r="C420" s="17" t="s">
        <v>650</v>
      </c>
      <c r="D420" s="17" t="s">
        <v>3415</v>
      </c>
      <c r="E420" s="18">
        <f t="shared" si="28"/>
        <v>2.4</v>
      </c>
      <c r="F420" s="96"/>
      <c r="G420" s="59">
        <f t="shared" si="29"/>
        <v>0</v>
      </c>
      <c r="H420" s="75"/>
      <c r="M420" s="78">
        <v>1</v>
      </c>
    </row>
    <row r="421" spans="2:13" x14ac:dyDescent="0.45">
      <c r="B421" s="22" t="s">
        <v>652</v>
      </c>
      <c r="C421" s="23" t="s">
        <v>650</v>
      </c>
      <c r="D421" s="23" t="s">
        <v>3416</v>
      </c>
      <c r="E421" s="24">
        <f t="shared" si="28"/>
        <v>2.4</v>
      </c>
      <c r="F421" s="95"/>
      <c r="G421" s="58">
        <f t="shared" si="29"/>
        <v>0</v>
      </c>
      <c r="H421" s="75"/>
      <c r="M421" s="78">
        <v>1</v>
      </c>
    </row>
    <row r="422" spans="2:13" x14ac:dyDescent="0.45">
      <c r="B422" s="16" t="s">
        <v>653</v>
      </c>
      <c r="C422" s="17" t="s">
        <v>650</v>
      </c>
      <c r="D422" s="17" t="s">
        <v>3417</v>
      </c>
      <c r="E422" s="18">
        <f t="shared" si="28"/>
        <v>2.4</v>
      </c>
      <c r="F422" s="96"/>
      <c r="G422" s="59">
        <f t="shared" si="29"/>
        <v>0</v>
      </c>
      <c r="H422" s="75"/>
      <c r="M422" s="78">
        <v>1</v>
      </c>
    </row>
    <row r="423" spans="2:13" x14ac:dyDescent="0.45">
      <c r="B423" s="22" t="s">
        <v>654</v>
      </c>
      <c r="C423" s="23" t="s">
        <v>650</v>
      </c>
      <c r="D423" s="23" t="s">
        <v>3418</v>
      </c>
      <c r="E423" s="24">
        <f t="shared" si="28"/>
        <v>2.4</v>
      </c>
      <c r="F423" s="95"/>
      <c r="G423" s="58">
        <f t="shared" si="29"/>
        <v>0</v>
      </c>
      <c r="H423" s="75"/>
      <c r="M423" s="78">
        <v>1</v>
      </c>
    </row>
    <row r="424" spans="2:13" x14ac:dyDescent="0.45">
      <c r="B424" s="16" t="s">
        <v>655</v>
      </c>
      <c r="C424" s="17" t="s">
        <v>650</v>
      </c>
      <c r="D424" s="17" t="s">
        <v>3419</v>
      </c>
      <c r="E424" s="18">
        <f t="shared" si="28"/>
        <v>2.4</v>
      </c>
      <c r="F424" s="96"/>
      <c r="G424" s="59">
        <f t="shared" si="29"/>
        <v>0</v>
      </c>
      <c r="H424" s="75"/>
      <c r="M424" s="78">
        <v>1</v>
      </c>
    </row>
    <row r="425" spans="2:13" x14ac:dyDescent="0.45">
      <c r="B425" s="22" t="s">
        <v>656</v>
      </c>
      <c r="C425" s="23" t="s">
        <v>650</v>
      </c>
      <c r="D425" s="23" t="s">
        <v>3420</v>
      </c>
      <c r="E425" s="24">
        <f t="shared" si="28"/>
        <v>2.4</v>
      </c>
      <c r="F425" s="95"/>
      <c r="G425" s="58">
        <f t="shared" si="29"/>
        <v>0</v>
      </c>
      <c r="H425" s="75"/>
      <c r="M425" s="78">
        <v>1</v>
      </c>
    </row>
    <row r="426" spans="2:13" x14ac:dyDescent="0.45">
      <c r="B426" s="16" t="s">
        <v>657</v>
      </c>
      <c r="C426" s="17" t="s">
        <v>650</v>
      </c>
      <c r="D426" s="17" t="s">
        <v>3421</v>
      </c>
      <c r="E426" s="18">
        <f t="shared" si="28"/>
        <v>2.4</v>
      </c>
      <c r="F426" s="96"/>
      <c r="G426" s="59">
        <f t="shared" si="29"/>
        <v>0</v>
      </c>
      <c r="H426" s="75"/>
      <c r="M426" s="78">
        <v>1</v>
      </c>
    </row>
    <row r="427" spans="2:13" x14ac:dyDescent="0.45">
      <c r="B427" s="22" t="s">
        <v>658</v>
      </c>
      <c r="C427" s="23" t="s">
        <v>650</v>
      </c>
      <c r="D427" s="23" t="s">
        <v>3422</v>
      </c>
      <c r="E427" s="24">
        <f t="shared" si="28"/>
        <v>2.4</v>
      </c>
      <c r="F427" s="95"/>
      <c r="G427" s="58">
        <f t="shared" si="29"/>
        <v>0</v>
      </c>
      <c r="H427" s="75"/>
      <c r="M427" s="78">
        <v>1</v>
      </c>
    </row>
    <row r="428" spans="2:13" x14ac:dyDescent="0.45">
      <c r="B428" s="16" t="s">
        <v>659</v>
      </c>
      <c r="C428" s="17" t="s">
        <v>650</v>
      </c>
      <c r="D428" s="17" t="s">
        <v>3423</v>
      </c>
      <c r="E428" s="18">
        <f t="shared" si="28"/>
        <v>2.4</v>
      </c>
      <c r="F428" s="96"/>
      <c r="G428" s="59">
        <f t="shared" si="29"/>
        <v>0</v>
      </c>
      <c r="H428" s="75"/>
      <c r="M428" s="78">
        <v>1</v>
      </c>
    </row>
    <row r="429" spans="2:13" x14ac:dyDescent="0.45">
      <c r="B429" s="22" t="s">
        <v>660</v>
      </c>
      <c r="C429" s="23" t="s">
        <v>661</v>
      </c>
      <c r="D429" s="23" t="s">
        <v>3424</v>
      </c>
      <c r="E429" s="24">
        <f t="shared" si="28"/>
        <v>4.2240000000000002</v>
      </c>
      <c r="F429" s="95"/>
      <c r="G429" s="58">
        <f t="shared" si="29"/>
        <v>0</v>
      </c>
      <c r="H429" s="75"/>
      <c r="M429" s="78">
        <v>1.76</v>
      </c>
    </row>
    <row r="430" spans="2:13" x14ac:dyDescent="0.45">
      <c r="B430" s="16" t="s">
        <v>662</v>
      </c>
      <c r="C430" s="17" t="s">
        <v>663</v>
      </c>
      <c r="D430" s="17" t="s">
        <v>3425</v>
      </c>
      <c r="E430" s="18">
        <f t="shared" si="28"/>
        <v>1.5840000000000001</v>
      </c>
      <c r="F430" s="96"/>
      <c r="G430" s="59">
        <f t="shared" si="29"/>
        <v>0</v>
      </c>
      <c r="H430" s="75"/>
      <c r="M430" s="78">
        <v>0.66</v>
      </c>
    </row>
    <row r="431" spans="2:13" x14ac:dyDescent="0.45">
      <c r="B431" s="22" t="s">
        <v>664</v>
      </c>
      <c r="C431" s="23"/>
      <c r="D431" s="23" t="s">
        <v>3426</v>
      </c>
      <c r="E431" s="24">
        <f t="shared" si="28"/>
        <v>1.5840000000000001</v>
      </c>
      <c r="F431" s="95"/>
      <c r="G431" s="58">
        <f t="shared" si="29"/>
        <v>0</v>
      </c>
      <c r="H431" s="75"/>
      <c r="M431" s="78">
        <v>0.66</v>
      </c>
    </row>
    <row r="432" spans="2:13" x14ac:dyDescent="0.45">
      <c r="B432" s="16" t="s">
        <v>665</v>
      </c>
      <c r="C432" s="17" t="s">
        <v>663</v>
      </c>
      <c r="D432" s="17" t="s">
        <v>3427</v>
      </c>
      <c r="E432" s="18">
        <f t="shared" si="28"/>
        <v>1.5840000000000001</v>
      </c>
      <c r="F432" s="96"/>
      <c r="G432" s="59">
        <f t="shared" si="29"/>
        <v>0</v>
      </c>
      <c r="H432" s="75"/>
      <c r="M432" s="78">
        <v>0.66</v>
      </c>
    </row>
    <row r="433" spans="2:13" x14ac:dyDescent="0.45">
      <c r="B433" s="22" t="s">
        <v>666</v>
      </c>
      <c r="C433" s="23" t="s">
        <v>663</v>
      </c>
      <c r="D433" s="23" t="s">
        <v>3428</v>
      </c>
      <c r="E433" s="24">
        <f t="shared" si="28"/>
        <v>1.5840000000000001</v>
      </c>
      <c r="F433" s="95"/>
      <c r="G433" s="58">
        <f t="shared" si="29"/>
        <v>0</v>
      </c>
      <c r="H433" s="75"/>
      <c r="M433" s="78">
        <v>0.66</v>
      </c>
    </row>
    <row r="434" spans="2:13" x14ac:dyDescent="0.45">
      <c r="B434" s="16" t="s">
        <v>667</v>
      </c>
      <c r="C434" s="17" t="s">
        <v>663</v>
      </c>
      <c r="D434" s="17" t="s">
        <v>3429</v>
      </c>
      <c r="E434" s="18">
        <f t="shared" si="28"/>
        <v>1.5840000000000001</v>
      </c>
      <c r="F434" s="96"/>
      <c r="G434" s="59">
        <f t="shared" si="29"/>
        <v>0</v>
      </c>
      <c r="H434" s="75"/>
      <c r="M434" s="78">
        <v>0.66</v>
      </c>
    </row>
    <row r="435" spans="2:13" x14ac:dyDescent="0.45">
      <c r="B435" s="22" t="s">
        <v>668</v>
      </c>
      <c r="C435" s="23" t="s">
        <v>663</v>
      </c>
      <c r="D435" s="23" t="s">
        <v>3430</v>
      </c>
      <c r="E435" s="24">
        <f t="shared" si="28"/>
        <v>1.5840000000000001</v>
      </c>
      <c r="F435" s="95"/>
      <c r="G435" s="58">
        <f t="shared" si="29"/>
        <v>0</v>
      </c>
      <c r="H435" s="75"/>
      <c r="M435" s="78">
        <v>0.66</v>
      </c>
    </row>
    <row r="436" spans="2:13" x14ac:dyDescent="0.45">
      <c r="B436" s="16" t="s">
        <v>669</v>
      </c>
      <c r="C436" s="17" t="s">
        <v>663</v>
      </c>
      <c r="D436" s="17" t="s">
        <v>3431</v>
      </c>
      <c r="E436" s="18">
        <f t="shared" si="28"/>
        <v>1.5840000000000001</v>
      </c>
      <c r="F436" s="96"/>
      <c r="G436" s="59">
        <f t="shared" si="29"/>
        <v>0</v>
      </c>
      <c r="H436" s="75"/>
      <c r="M436" s="78">
        <v>0.66</v>
      </c>
    </row>
    <row r="437" spans="2:13" x14ac:dyDescent="0.45">
      <c r="B437" s="22" t="s">
        <v>670</v>
      </c>
      <c r="C437" s="23" t="s">
        <v>616</v>
      </c>
      <c r="D437" s="23" t="s">
        <v>3432</v>
      </c>
      <c r="E437" s="24">
        <f t="shared" si="28"/>
        <v>3.4319999999999999</v>
      </c>
      <c r="F437" s="95"/>
      <c r="G437" s="58">
        <f t="shared" si="29"/>
        <v>0</v>
      </c>
      <c r="H437" s="75"/>
      <c r="M437" s="78">
        <v>1.43</v>
      </c>
    </row>
    <row r="438" spans="2:13" x14ac:dyDescent="0.45">
      <c r="B438" s="16" t="s">
        <v>671</v>
      </c>
      <c r="C438" s="17"/>
      <c r="D438" s="17" t="s">
        <v>3433</v>
      </c>
      <c r="E438" s="18">
        <f t="shared" si="28"/>
        <v>1.5840000000000001</v>
      </c>
      <c r="F438" s="96"/>
      <c r="G438" s="59">
        <f t="shared" si="29"/>
        <v>0</v>
      </c>
      <c r="H438" s="75"/>
      <c r="M438" s="78">
        <v>0.66</v>
      </c>
    </row>
    <row r="439" spans="2:13" x14ac:dyDescent="0.45">
      <c r="B439" s="22" t="s">
        <v>672</v>
      </c>
      <c r="C439" s="23" t="s">
        <v>663</v>
      </c>
      <c r="D439" s="23" t="s">
        <v>3434</v>
      </c>
      <c r="E439" s="24">
        <f t="shared" si="28"/>
        <v>1.5840000000000001</v>
      </c>
      <c r="F439" s="95"/>
      <c r="G439" s="58">
        <f t="shared" si="29"/>
        <v>0</v>
      </c>
      <c r="H439" s="75"/>
      <c r="M439" s="78">
        <v>0.66</v>
      </c>
    </row>
    <row r="440" spans="2:13" x14ac:dyDescent="0.45">
      <c r="B440" s="16" t="s">
        <v>673</v>
      </c>
      <c r="C440" s="17" t="s">
        <v>663</v>
      </c>
      <c r="D440" s="17" t="s">
        <v>3435</v>
      </c>
      <c r="E440" s="18">
        <f t="shared" si="28"/>
        <v>1.5840000000000001</v>
      </c>
      <c r="F440" s="96"/>
      <c r="G440" s="59">
        <f t="shared" si="29"/>
        <v>0</v>
      </c>
      <c r="H440" s="75"/>
      <c r="M440" s="78">
        <v>0.66</v>
      </c>
    </row>
    <row r="441" spans="2:13" x14ac:dyDescent="0.45">
      <c r="B441" s="22" t="s">
        <v>674</v>
      </c>
      <c r="C441" s="23" t="s">
        <v>663</v>
      </c>
      <c r="D441" s="23" t="s">
        <v>3436</v>
      </c>
      <c r="E441" s="24">
        <f t="shared" si="28"/>
        <v>1.5840000000000001</v>
      </c>
      <c r="F441" s="95"/>
      <c r="G441" s="58">
        <f t="shared" si="29"/>
        <v>0</v>
      </c>
      <c r="H441" s="75"/>
      <c r="M441" s="78">
        <v>0.66</v>
      </c>
    </row>
    <row r="442" spans="2:13" x14ac:dyDescent="0.45">
      <c r="B442" s="16" t="s">
        <v>675</v>
      </c>
      <c r="C442" s="17" t="s">
        <v>663</v>
      </c>
      <c r="D442" s="17" t="s">
        <v>3437</v>
      </c>
      <c r="E442" s="18">
        <f t="shared" si="28"/>
        <v>1.5840000000000001</v>
      </c>
      <c r="F442" s="96"/>
      <c r="G442" s="59">
        <f t="shared" si="29"/>
        <v>0</v>
      </c>
      <c r="H442" s="75"/>
      <c r="M442" s="78">
        <v>0.66</v>
      </c>
    </row>
    <row r="443" spans="2:13" x14ac:dyDescent="0.45">
      <c r="B443" s="22" t="s">
        <v>676</v>
      </c>
      <c r="C443" s="23"/>
      <c r="D443" s="23" t="s">
        <v>3438</v>
      </c>
      <c r="E443" s="24">
        <f t="shared" si="28"/>
        <v>1.5840000000000001</v>
      </c>
      <c r="F443" s="95"/>
      <c r="G443" s="58">
        <f t="shared" si="29"/>
        <v>0</v>
      </c>
      <c r="H443" s="75"/>
      <c r="M443" s="78">
        <v>0.66</v>
      </c>
    </row>
    <row r="444" spans="2:13" x14ac:dyDescent="0.45">
      <c r="B444" s="16" t="s">
        <v>677</v>
      </c>
      <c r="C444" s="17" t="s">
        <v>663</v>
      </c>
      <c r="D444" s="17" t="s">
        <v>3439</v>
      </c>
      <c r="E444" s="18">
        <f t="shared" si="28"/>
        <v>1.5840000000000001</v>
      </c>
      <c r="F444" s="96"/>
      <c r="G444" s="59">
        <f t="shared" si="29"/>
        <v>0</v>
      </c>
      <c r="H444" s="75"/>
      <c r="M444" s="78">
        <v>0.66</v>
      </c>
    </row>
    <row r="445" spans="2:13" x14ac:dyDescent="0.45">
      <c r="B445" s="22" t="s">
        <v>678</v>
      </c>
      <c r="C445" s="23" t="s">
        <v>663</v>
      </c>
      <c r="D445" s="23" t="s">
        <v>3440</v>
      </c>
      <c r="E445" s="24">
        <f t="shared" si="28"/>
        <v>1.5840000000000001</v>
      </c>
      <c r="F445" s="95"/>
      <c r="G445" s="58">
        <f t="shared" si="29"/>
        <v>0</v>
      </c>
      <c r="H445" s="75"/>
      <c r="M445" s="78">
        <v>0.66</v>
      </c>
    </row>
    <row r="446" spans="2:13" x14ac:dyDescent="0.45">
      <c r="B446" s="16" t="s">
        <v>679</v>
      </c>
      <c r="C446" s="17" t="s">
        <v>663</v>
      </c>
      <c r="D446" s="17" t="s">
        <v>3441</v>
      </c>
      <c r="E446" s="18">
        <f t="shared" si="28"/>
        <v>1.5840000000000001</v>
      </c>
      <c r="F446" s="96"/>
      <c r="G446" s="59">
        <f t="shared" si="29"/>
        <v>0</v>
      </c>
      <c r="H446" s="75"/>
      <c r="M446" s="78">
        <v>0.66</v>
      </c>
    </row>
    <row r="447" spans="2:13" x14ac:dyDescent="0.45">
      <c r="B447" s="22" t="s">
        <v>680</v>
      </c>
      <c r="C447" s="23" t="s">
        <v>663</v>
      </c>
      <c r="D447" s="23" t="s">
        <v>3442</v>
      </c>
      <c r="E447" s="24">
        <f t="shared" si="28"/>
        <v>1.5840000000000001</v>
      </c>
      <c r="F447" s="95"/>
      <c r="G447" s="58">
        <f t="shared" si="29"/>
        <v>0</v>
      </c>
      <c r="H447" s="75"/>
      <c r="M447" s="78">
        <v>0.66</v>
      </c>
    </row>
    <row r="448" spans="2:13" x14ac:dyDescent="0.45">
      <c r="B448" s="16" t="s">
        <v>681</v>
      </c>
      <c r="C448" s="17" t="s">
        <v>682</v>
      </c>
      <c r="D448" s="17" t="s">
        <v>3443</v>
      </c>
      <c r="E448" s="18">
        <f t="shared" si="28"/>
        <v>1.5840000000000001</v>
      </c>
      <c r="F448" s="96"/>
      <c r="G448" s="59">
        <f t="shared" si="29"/>
        <v>0</v>
      </c>
      <c r="H448" s="75"/>
      <c r="M448" s="78">
        <v>0.66</v>
      </c>
    </row>
    <row r="449" spans="2:13" x14ac:dyDescent="0.45">
      <c r="B449" s="22" t="s">
        <v>683</v>
      </c>
      <c r="C449" s="23" t="s">
        <v>682</v>
      </c>
      <c r="D449" s="23" t="s">
        <v>3444</v>
      </c>
      <c r="E449" s="24">
        <f t="shared" si="28"/>
        <v>1.5840000000000001</v>
      </c>
      <c r="F449" s="95"/>
      <c r="G449" s="58">
        <f t="shared" si="29"/>
        <v>0</v>
      </c>
      <c r="H449" s="75"/>
      <c r="M449" s="78">
        <v>0.66</v>
      </c>
    </row>
    <row r="450" spans="2:13" x14ac:dyDescent="0.45">
      <c r="B450" s="16" t="s">
        <v>684</v>
      </c>
      <c r="C450" s="17" t="s">
        <v>685</v>
      </c>
      <c r="D450" s="17" t="s">
        <v>3445</v>
      </c>
      <c r="E450" s="18">
        <f t="shared" si="28"/>
        <v>2.1360000000000001</v>
      </c>
      <c r="F450" s="96"/>
      <c r="G450" s="59">
        <f t="shared" si="29"/>
        <v>0</v>
      </c>
      <c r="H450" s="75"/>
      <c r="M450" s="78">
        <v>0.89</v>
      </c>
    </row>
    <row r="451" spans="2:13" x14ac:dyDescent="0.45">
      <c r="B451" s="22" t="s">
        <v>686</v>
      </c>
      <c r="C451" s="23" t="s">
        <v>685</v>
      </c>
      <c r="D451" s="23" t="s">
        <v>3446</v>
      </c>
      <c r="E451" s="24">
        <f t="shared" ref="E451:E482" si="30">M451*2.4</f>
        <v>2.16</v>
      </c>
      <c r="F451" s="95"/>
      <c r="G451" s="58">
        <f t="shared" ref="G451:G482" si="31">F451*E451</f>
        <v>0</v>
      </c>
      <c r="H451" s="75"/>
      <c r="M451" s="78">
        <v>0.9</v>
      </c>
    </row>
    <row r="452" spans="2:13" x14ac:dyDescent="0.45">
      <c r="B452" s="16" t="s">
        <v>687</v>
      </c>
      <c r="C452" s="17" t="s">
        <v>685</v>
      </c>
      <c r="D452" s="17" t="s">
        <v>3447</v>
      </c>
      <c r="E452" s="18">
        <f t="shared" si="30"/>
        <v>2.1360000000000001</v>
      </c>
      <c r="F452" s="96"/>
      <c r="G452" s="59">
        <f t="shared" si="31"/>
        <v>0</v>
      </c>
      <c r="H452" s="75"/>
      <c r="M452" s="78">
        <v>0.89</v>
      </c>
    </row>
    <row r="453" spans="2:13" x14ac:dyDescent="0.45">
      <c r="B453" s="22" t="s">
        <v>688</v>
      </c>
      <c r="C453" s="23" t="s">
        <v>685</v>
      </c>
      <c r="D453" s="23" t="s">
        <v>3448</v>
      </c>
      <c r="E453" s="24">
        <f t="shared" si="30"/>
        <v>2.16</v>
      </c>
      <c r="F453" s="95"/>
      <c r="G453" s="58">
        <f t="shared" si="31"/>
        <v>0</v>
      </c>
      <c r="H453" s="75"/>
      <c r="M453" s="78">
        <v>0.9</v>
      </c>
    </row>
    <row r="454" spans="2:13" x14ac:dyDescent="0.45">
      <c r="B454" s="16" t="s">
        <v>689</v>
      </c>
      <c r="C454" s="17" t="s">
        <v>685</v>
      </c>
      <c r="D454" s="17" t="s">
        <v>3449</v>
      </c>
      <c r="E454" s="18">
        <f t="shared" si="30"/>
        <v>2.16</v>
      </c>
      <c r="F454" s="96"/>
      <c r="G454" s="59">
        <f t="shared" si="31"/>
        <v>0</v>
      </c>
      <c r="H454" s="75"/>
      <c r="M454" s="78">
        <v>0.9</v>
      </c>
    </row>
    <row r="455" spans="2:13" x14ac:dyDescent="0.45">
      <c r="B455" s="22" t="s">
        <v>690</v>
      </c>
      <c r="C455" s="23" t="s">
        <v>685</v>
      </c>
      <c r="D455" s="23" t="s">
        <v>3450</v>
      </c>
      <c r="E455" s="24">
        <f t="shared" si="30"/>
        <v>2.16</v>
      </c>
      <c r="F455" s="95"/>
      <c r="G455" s="58">
        <f t="shared" si="31"/>
        <v>0</v>
      </c>
      <c r="H455" s="75"/>
      <c r="M455" s="78">
        <v>0.9</v>
      </c>
    </row>
    <row r="456" spans="2:13" x14ac:dyDescent="0.45">
      <c r="B456" s="16" t="s">
        <v>691</v>
      </c>
      <c r="C456" s="17" t="s">
        <v>685</v>
      </c>
      <c r="D456" s="17" t="s">
        <v>3451</v>
      </c>
      <c r="E456" s="18">
        <f t="shared" si="30"/>
        <v>2.1360000000000001</v>
      </c>
      <c r="F456" s="96"/>
      <c r="G456" s="59">
        <f t="shared" si="31"/>
        <v>0</v>
      </c>
      <c r="H456" s="75"/>
      <c r="M456" s="78">
        <v>0.89</v>
      </c>
    </row>
    <row r="457" spans="2:13" x14ac:dyDescent="0.45">
      <c r="B457" s="22" t="s">
        <v>692</v>
      </c>
      <c r="C457" s="23" t="s">
        <v>685</v>
      </c>
      <c r="D457" s="23" t="s">
        <v>3452</v>
      </c>
      <c r="E457" s="24">
        <f t="shared" si="30"/>
        <v>2.16</v>
      </c>
      <c r="F457" s="95"/>
      <c r="G457" s="58">
        <f t="shared" si="31"/>
        <v>0</v>
      </c>
      <c r="H457" s="75"/>
      <c r="M457" s="78">
        <v>0.9</v>
      </c>
    </row>
    <row r="458" spans="2:13" x14ac:dyDescent="0.45">
      <c r="B458" s="16" t="s">
        <v>693</v>
      </c>
      <c r="C458" s="17" t="s">
        <v>685</v>
      </c>
      <c r="D458" s="17" t="s">
        <v>3453</v>
      </c>
      <c r="E458" s="18">
        <f t="shared" si="30"/>
        <v>2.1360000000000001</v>
      </c>
      <c r="F458" s="96"/>
      <c r="G458" s="59">
        <f t="shared" si="31"/>
        <v>0</v>
      </c>
      <c r="H458" s="75"/>
      <c r="M458" s="78">
        <v>0.89</v>
      </c>
    </row>
    <row r="459" spans="2:13" x14ac:dyDescent="0.45">
      <c r="B459" s="22" t="s">
        <v>694</v>
      </c>
      <c r="C459" s="23" t="s">
        <v>685</v>
      </c>
      <c r="D459" s="23" t="s">
        <v>3454</v>
      </c>
      <c r="E459" s="24">
        <f t="shared" si="30"/>
        <v>3.36</v>
      </c>
      <c r="F459" s="95"/>
      <c r="G459" s="58">
        <f t="shared" si="31"/>
        <v>0</v>
      </c>
      <c r="H459" s="75"/>
      <c r="M459" s="78">
        <v>1.4</v>
      </c>
    </row>
    <row r="460" spans="2:13" x14ac:dyDescent="0.45">
      <c r="B460" s="16" t="s">
        <v>695</v>
      </c>
      <c r="C460" s="17" t="s">
        <v>685</v>
      </c>
      <c r="D460" s="17" t="s">
        <v>3455</v>
      </c>
      <c r="E460" s="18">
        <f t="shared" si="30"/>
        <v>2.1360000000000001</v>
      </c>
      <c r="F460" s="96"/>
      <c r="G460" s="59">
        <f t="shared" si="31"/>
        <v>0</v>
      </c>
      <c r="H460" s="75"/>
      <c r="M460" s="78">
        <v>0.89</v>
      </c>
    </row>
    <row r="461" spans="2:13" x14ac:dyDescent="0.45">
      <c r="B461" s="22" t="s">
        <v>696</v>
      </c>
      <c r="C461" s="23" t="s">
        <v>685</v>
      </c>
      <c r="D461" s="23" t="s">
        <v>3456</v>
      </c>
      <c r="E461" s="24">
        <f t="shared" si="30"/>
        <v>2.1360000000000001</v>
      </c>
      <c r="F461" s="95"/>
      <c r="G461" s="58">
        <f t="shared" si="31"/>
        <v>0</v>
      </c>
      <c r="H461" s="75"/>
      <c r="M461" s="78">
        <v>0.89</v>
      </c>
    </row>
    <row r="462" spans="2:13" x14ac:dyDescent="0.45">
      <c r="B462" s="16" t="s">
        <v>697</v>
      </c>
      <c r="C462" s="17" t="s">
        <v>685</v>
      </c>
      <c r="D462" s="17" t="s">
        <v>3457</v>
      </c>
      <c r="E462" s="18">
        <f t="shared" si="30"/>
        <v>2.1360000000000001</v>
      </c>
      <c r="F462" s="96"/>
      <c r="G462" s="59">
        <f t="shared" si="31"/>
        <v>0</v>
      </c>
      <c r="H462" s="75"/>
      <c r="M462" s="78">
        <v>0.89</v>
      </c>
    </row>
    <row r="463" spans="2:13" x14ac:dyDescent="0.45">
      <c r="B463" s="22" t="s">
        <v>698</v>
      </c>
      <c r="C463" s="23" t="s">
        <v>685</v>
      </c>
      <c r="D463" s="23" t="s">
        <v>3458</v>
      </c>
      <c r="E463" s="24">
        <f t="shared" si="30"/>
        <v>2.1360000000000001</v>
      </c>
      <c r="F463" s="95"/>
      <c r="G463" s="58">
        <f t="shared" si="31"/>
        <v>0</v>
      </c>
      <c r="H463" s="75"/>
      <c r="M463" s="78">
        <v>0.89</v>
      </c>
    </row>
    <row r="464" spans="2:13" x14ac:dyDescent="0.45">
      <c r="B464" s="16" t="s">
        <v>699</v>
      </c>
      <c r="C464" s="17" t="s">
        <v>685</v>
      </c>
      <c r="D464" s="17" t="s">
        <v>3459</v>
      </c>
      <c r="E464" s="18">
        <f t="shared" si="30"/>
        <v>2.1360000000000001</v>
      </c>
      <c r="F464" s="96"/>
      <c r="G464" s="59">
        <f t="shared" si="31"/>
        <v>0</v>
      </c>
      <c r="H464" s="75"/>
      <c r="M464" s="78">
        <v>0.89</v>
      </c>
    </row>
    <row r="465" spans="2:13" x14ac:dyDescent="0.45">
      <c r="B465" s="22" t="s">
        <v>700</v>
      </c>
      <c r="C465" s="23" t="s">
        <v>685</v>
      </c>
      <c r="D465" s="23" t="s">
        <v>3460</v>
      </c>
      <c r="E465" s="24">
        <f t="shared" si="30"/>
        <v>2.16</v>
      </c>
      <c r="F465" s="95"/>
      <c r="G465" s="58">
        <f t="shared" si="31"/>
        <v>0</v>
      </c>
      <c r="H465" s="75"/>
      <c r="M465" s="78">
        <v>0.9</v>
      </c>
    </row>
    <row r="466" spans="2:13" x14ac:dyDescent="0.45">
      <c r="B466" s="16" t="s">
        <v>701</v>
      </c>
      <c r="C466" s="17" t="s">
        <v>702</v>
      </c>
      <c r="D466" s="17" t="s">
        <v>3461</v>
      </c>
      <c r="E466" s="18">
        <f t="shared" si="30"/>
        <v>5.04</v>
      </c>
      <c r="F466" s="96"/>
      <c r="G466" s="59">
        <f t="shared" si="31"/>
        <v>0</v>
      </c>
      <c r="H466" s="75"/>
      <c r="M466" s="78">
        <v>2.1</v>
      </c>
    </row>
    <row r="467" spans="2:13" x14ac:dyDescent="0.45">
      <c r="B467" s="22" t="s">
        <v>703</v>
      </c>
      <c r="C467" s="23" t="s">
        <v>702</v>
      </c>
      <c r="D467" s="23" t="s">
        <v>3462</v>
      </c>
      <c r="E467" s="24">
        <f t="shared" si="30"/>
        <v>4.8</v>
      </c>
      <c r="F467" s="95"/>
      <c r="G467" s="58">
        <f t="shared" si="31"/>
        <v>0</v>
      </c>
      <c r="H467" s="75"/>
      <c r="M467" s="78">
        <v>2</v>
      </c>
    </row>
    <row r="468" spans="2:13" x14ac:dyDescent="0.45">
      <c r="B468" s="16" t="s">
        <v>704</v>
      </c>
      <c r="C468" s="17" t="s">
        <v>702</v>
      </c>
      <c r="D468" s="17" t="s">
        <v>3463</v>
      </c>
      <c r="E468" s="18">
        <f t="shared" si="30"/>
        <v>5.04</v>
      </c>
      <c r="F468" s="96"/>
      <c r="G468" s="59">
        <f t="shared" si="31"/>
        <v>0</v>
      </c>
      <c r="H468" s="75"/>
      <c r="M468" s="78">
        <v>2.1</v>
      </c>
    </row>
    <row r="469" spans="2:13" x14ac:dyDescent="0.45">
      <c r="B469" s="22" t="s">
        <v>705</v>
      </c>
      <c r="C469" s="23" t="s">
        <v>702</v>
      </c>
      <c r="D469" s="23" t="s">
        <v>3464</v>
      </c>
      <c r="E469" s="24">
        <f t="shared" si="30"/>
        <v>4.2</v>
      </c>
      <c r="F469" s="95"/>
      <c r="G469" s="58">
        <f t="shared" si="31"/>
        <v>0</v>
      </c>
      <c r="H469" s="75"/>
      <c r="M469" s="78">
        <v>1.75</v>
      </c>
    </row>
    <row r="470" spans="2:13" x14ac:dyDescent="0.45">
      <c r="B470" s="16" t="s">
        <v>706</v>
      </c>
      <c r="C470" s="17" t="s">
        <v>702</v>
      </c>
      <c r="D470" s="17" t="s">
        <v>3465</v>
      </c>
      <c r="E470" s="18">
        <f t="shared" si="30"/>
        <v>5.04</v>
      </c>
      <c r="F470" s="96"/>
      <c r="G470" s="59">
        <f t="shared" si="31"/>
        <v>0</v>
      </c>
      <c r="H470" s="75"/>
      <c r="M470" s="78">
        <v>2.1</v>
      </c>
    </row>
    <row r="471" spans="2:13" x14ac:dyDescent="0.45">
      <c r="B471" s="22" t="s">
        <v>707</v>
      </c>
      <c r="C471" s="23" t="s">
        <v>702</v>
      </c>
      <c r="D471" s="23" t="s">
        <v>3466</v>
      </c>
      <c r="E471" s="24">
        <f t="shared" si="30"/>
        <v>5.0880000000000001</v>
      </c>
      <c r="F471" s="95"/>
      <c r="G471" s="58">
        <f t="shared" si="31"/>
        <v>0</v>
      </c>
      <c r="H471" s="75"/>
      <c r="M471" s="78">
        <v>2.12</v>
      </c>
    </row>
    <row r="472" spans="2:13" x14ac:dyDescent="0.45">
      <c r="B472" s="16" t="s">
        <v>708</v>
      </c>
      <c r="C472" s="17" t="s">
        <v>702</v>
      </c>
      <c r="D472" s="17" t="s">
        <v>3467</v>
      </c>
      <c r="E472" s="18">
        <f t="shared" si="30"/>
        <v>5.04</v>
      </c>
      <c r="F472" s="96"/>
      <c r="G472" s="59">
        <f t="shared" si="31"/>
        <v>0</v>
      </c>
      <c r="H472" s="75"/>
      <c r="M472" s="78">
        <v>2.1</v>
      </c>
    </row>
    <row r="473" spans="2:13" x14ac:dyDescent="0.45">
      <c r="B473" s="22" t="s">
        <v>709</v>
      </c>
      <c r="C473" s="23" t="s">
        <v>710</v>
      </c>
      <c r="D473" s="23" t="s">
        <v>3468</v>
      </c>
      <c r="E473" s="24">
        <f t="shared" si="30"/>
        <v>2.88</v>
      </c>
      <c r="F473" s="95"/>
      <c r="G473" s="58">
        <f t="shared" si="31"/>
        <v>0</v>
      </c>
      <c r="H473" s="75"/>
      <c r="M473" s="78">
        <v>1.2</v>
      </c>
    </row>
    <row r="474" spans="2:13" x14ac:dyDescent="0.45">
      <c r="B474" s="16" t="s">
        <v>711</v>
      </c>
      <c r="C474" s="17" t="s">
        <v>710</v>
      </c>
      <c r="D474" s="17" t="s">
        <v>3469</v>
      </c>
      <c r="E474" s="18">
        <f t="shared" si="30"/>
        <v>3.7439999999999998</v>
      </c>
      <c r="F474" s="96"/>
      <c r="G474" s="59">
        <f t="shared" si="31"/>
        <v>0</v>
      </c>
      <c r="H474" s="75"/>
      <c r="M474" s="78">
        <v>1.56</v>
      </c>
    </row>
    <row r="475" spans="2:13" x14ac:dyDescent="0.45">
      <c r="B475" s="22" t="s">
        <v>712</v>
      </c>
      <c r="C475" s="23" t="s">
        <v>713</v>
      </c>
      <c r="D475" s="23" t="s">
        <v>3470</v>
      </c>
      <c r="E475" s="24">
        <f t="shared" si="30"/>
        <v>3.7439999999999998</v>
      </c>
      <c r="F475" s="95"/>
      <c r="G475" s="58">
        <f t="shared" si="31"/>
        <v>0</v>
      </c>
      <c r="H475" s="75"/>
      <c r="M475" s="78">
        <v>1.56</v>
      </c>
    </row>
    <row r="476" spans="2:13" x14ac:dyDescent="0.45">
      <c r="B476" s="16" t="s">
        <v>714</v>
      </c>
      <c r="C476" s="17" t="s">
        <v>713</v>
      </c>
      <c r="D476" s="17" t="s">
        <v>3471</v>
      </c>
      <c r="E476" s="18">
        <f t="shared" si="30"/>
        <v>2.64</v>
      </c>
      <c r="F476" s="96"/>
      <c r="G476" s="59">
        <f t="shared" si="31"/>
        <v>0</v>
      </c>
      <c r="H476" s="75"/>
      <c r="M476" s="78">
        <v>1.1000000000000001</v>
      </c>
    </row>
    <row r="477" spans="2:13" x14ac:dyDescent="0.45">
      <c r="B477" s="22" t="s">
        <v>715</v>
      </c>
      <c r="C477" s="23" t="s">
        <v>716</v>
      </c>
      <c r="D477" s="23" t="s">
        <v>3472</v>
      </c>
      <c r="E477" s="24">
        <f t="shared" si="30"/>
        <v>3.7439999999999998</v>
      </c>
      <c r="F477" s="95"/>
      <c r="G477" s="58">
        <f t="shared" si="31"/>
        <v>0</v>
      </c>
      <c r="H477" s="75"/>
      <c r="M477" s="78">
        <v>1.56</v>
      </c>
    </row>
    <row r="478" spans="2:13" x14ac:dyDescent="0.45">
      <c r="B478" s="16" t="s">
        <v>717</v>
      </c>
      <c r="C478" s="17" t="s">
        <v>718</v>
      </c>
      <c r="D478" s="17" t="s">
        <v>3473</v>
      </c>
      <c r="E478" s="18">
        <f t="shared" si="30"/>
        <v>3.7439999999999998</v>
      </c>
      <c r="F478" s="96"/>
      <c r="G478" s="59">
        <f t="shared" si="31"/>
        <v>0</v>
      </c>
      <c r="H478" s="75"/>
      <c r="M478" s="78">
        <v>1.56</v>
      </c>
    </row>
    <row r="479" spans="2:13" x14ac:dyDescent="0.45">
      <c r="B479" s="22" t="s">
        <v>719</v>
      </c>
      <c r="C479" s="23" t="s">
        <v>718</v>
      </c>
      <c r="D479" s="23" t="s">
        <v>3474</v>
      </c>
      <c r="E479" s="24">
        <f t="shared" si="30"/>
        <v>3.7439999999999998</v>
      </c>
      <c r="F479" s="95"/>
      <c r="G479" s="58">
        <f t="shared" si="31"/>
        <v>0</v>
      </c>
      <c r="H479" s="75"/>
      <c r="M479" s="78">
        <v>1.56</v>
      </c>
    </row>
    <row r="480" spans="2:13" x14ac:dyDescent="0.45">
      <c r="B480" s="16" t="s">
        <v>720</v>
      </c>
      <c r="C480" s="17" t="s">
        <v>718</v>
      </c>
      <c r="D480" s="17" t="s">
        <v>3475</v>
      </c>
      <c r="E480" s="18">
        <f t="shared" si="30"/>
        <v>5.52</v>
      </c>
      <c r="F480" s="96"/>
      <c r="G480" s="59">
        <f t="shared" si="31"/>
        <v>0</v>
      </c>
      <c r="H480" s="75"/>
      <c r="M480" s="78">
        <v>2.2999999999999998</v>
      </c>
    </row>
    <row r="481" spans="2:13" x14ac:dyDescent="0.45">
      <c r="B481" s="22" t="s">
        <v>721</v>
      </c>
      <c r="C481" s="23" t="s">
        <v>516</v>
      </c>
      <c r="D481" s="23" t="s">
        <v>3476</v>
      </c>
      <c r="E481" s="24">
        <f t="shared" si="30"/>
        <v>6.72</v>
      </c>
      <c r="F481" s="95"/>
      <c r="G481" s="58">
        <f t="shared" si="31"/>
        <v>0</v>
      </c>
      <c r="H481" s="75"/>
      <c r="M481" s="78">
        <v>2.8</v>
      </c>
    </row>
    <row r="482" spans="2:13" x14ac:dyDescent="0.45">
      <c r="B482" s="16" t="s">
        <v>722</v>
      </c>
      <c r="C482" s="17" t="s">
        <v>723</v>
      </c>
      <c r="D482" s="17" t="s">
        <v>3477</v>
      </c>
      <c r="E482" s="18">
        <f t="shared" si="30"/>
        <v>2.4</v>
      </c>
      <c r="F482" s="96"/>
      <c r="G482" s="59">
        <f t="shared" si="31"/>
        <v>0</v>
      </c>
      <c r="H482" s="75"/>
      <c r="M482" s="78">
        <v>1</v>
      </c>
    </row>
    <row r="483" spans="2:13" x14ac:dyDescent="0.45">
      <c r="B483" s="22" t="s">
        <v>724</v>
      </c>
      <c r="C483" s="23" t="s">
        <v>723</v>
      </c>
      <c r="D483" s="23" t="s">
        <v>3478</v>
      </c>
      <c r="E483" s="24">
        <f t="shared" ref="E483:E498" si="32">M483*2.4</f>
        <v>2.4</v>
      </c>
      <c r="F483" s="95"/>
      <c r="G483" s="58">
        <f t="shared" ref="G483:G498" si="33">F483*E483</f>
        <v>0</v>
      </c>
      <c r="H483" s="75"/>
      <c r="M483" s="78">
        <v>1</v>
      </c>
    </row>
    <row r="484" spans="2:13" x14ac:dyDescent="0.45">
      <c r="B484" s="16" t="s">
        <v>725</v>
      </c>
      <c r="C484" s="17" t="s">
        <v>723</v>
      </c>
      <c r="D484" s="17" t="s">
        <v>3479</v>
      </c>
      <c r="E484" s="18">
        <f t="shared" si="32"/>
        <v>2.4</v>
      </c>
      <c r="F484" s="96"/>
      <c r="G484" s="59">
        <f t="shared" si="33"/>
        <v>0</v>
      </c>
      <c r="H484" s="75"/>
      <c r="M484" s="78">
        <v>1</v>
      </c>
    </row>
    <row r="485" spans="2:13" x14ac:dyDescent="0.45">
      <c r="B485" s="22" t="s">
        <v>726</v>
      </c>
      <c r="C485" s="23" t="s">
        <v>723</v>
      </c>
      <c r="D485" s="23" t="s">
        <v>3480</v>
      </c>
      <c r="E485" s="24">
        <f t="shared" si="32"/>
        <v>2.4</v>
      </c>
      <c r="F485" s="95"/>
      <c r="G485" s="58">
        <f t="shared" si="33"/>
        <v>0</v>
      </c>
      <c r="H485" s="75"/>
      <c r="M485" s="78">
        <v>1</v>
      </c>
    </row>
    <row r="486" spans="2:13" x14ac:dyDescent="0.45">
      <c r="B486" s="16" t="s">
        <v>727</v>
      </c>
      <c r="C486" s="17" t="s">
        <v>723</v>
      </c>
      <c r="D486" s="17" t="s">
        <v>3481</v>
      </c>
      <c r="E486" s="18">
        <f t="shared" si="32"/>
        <v>2.4</v>
      </c>
      <c r="F486" s="96"/>
      <c r="G486" s="59">
        <f t="shared" si="33"/>
        <v>0</v>
      </c>
      <c r="H486" s="75"/>
      <c r="M486" s="78">
        <v>1</v>
      </c>
    </row>
    <row r="487" spans="2:13" x14ac:dyDescent="0.45">
      <c r="B487" s="22" t="s">
        <v>728</v>
      </c>
      <c r="C487" s="23" t="s">
        <v>723</v>
      </c>
      <c r="D487" s="23" t="s">
        <v>3482</v>
      </c>
      <c r="E487" s="24">
        <f t="shared" si="32"/>
        <v>2.4</v>
      </c>
      <c r="F487" s="95"/>
      <c r="G487" s="58">
        <f t="shared" si="33"/>
        <v>0</v>
      </c>
      <c r="H487" s="75"/>
      <c r="M487" s="78">
        <v>1</v>
      </c>
    </row>
    <row r="488" spans="2:13" x14ac:dyDescent="0.45">
      <c r="B488" s="16" t="s">
        <v>729</v>
      </c>
      <c r="C488" s="17" t="s">
        <v>723</v>
      </c>
      <c r="D488" s="17" t="s">
        <v>3483</v>
      </c>
      <c r="E488" s="18">
        <f t="shared" si="32"/>
        <v>2.4</v>
      </c>
      <c r="F488" s="96"/>
      <c r="G488" s="59">
        <f t="shared" si="33"/>
        <v>0</v>
      </c>
      <c r="H488" s="75"/>
      <c r="M488" s="78">
        <v>1</v>
      </c>
    </row>
    <row r="489" spans="2:13" x14ac:dyDescent="0.45">
      <c r="B489" s="22" t="s">
        <v>730</v>
      </c>
      <c r="C489" s="23" t="s">
        <v>723</v>
      </c>
      <c r="D489" s="23" t="s">
        <v>3484</v>
      </c>
      <c r="E489" s="24">
        <f t="shared" si="32"/>
        <v>2.4</v>
      </c>
      <c r="F489" s="95"/>
      <c r="G489" s="58">
        <f t="shared" si="33"/>
        <v>0</v>
      </c>
      <c r="H489" s="75"/>
      <c r="M489" s="78">
        <v>1</v>
      </c>
    </row>
    <row r="490" spans="2:13" x14ac:dyDescent="0.45">
      <c r="B490" s="16" t="s">
        <v>731</v>
      </c>
      <c r="C490" s="17" t="s">
        <v>723</v>
      </c>
      <c r="D490" s="17" t="s">
        <v>3485</v>
      </c>
      <c r="E490" s="18">
        <f t="shared" si="32"/>
        <v>2.4</v>
      </c>
      <c r="F490" s="96"/>
      <c r="G490" s="59">
        <f t="shared" si="33"/>
        <v>0</v>
      </c>
      <c r="H490" s="75"/>
      <c r="M490" s="78">
        <v>1</v>
      </c>
    </row>
    <row r="491" spans="2:13" x14ac:dyDescent="0.45">
      <c r="B491" s="22" t="s">
        <v>732</v>
      </c>
      <c r="C491" s="23" t="s">
        <v>723</v>
      </c>
      <c r="D491" s="23" t="s">
        <v>3486</v>
      </c>
      <c r="E491" s="24">
        <f t="shared" si="32"/>
        <v>2.4</v>
      </c>
      <c r="F491" s="95"/>
      <c r="G491" s="58">
        <f t="shared" si="33"/>
        <v>0</v>
      </c>
      <c r="H491" s="75"/>
      <c r="M491" s="78">
        <v>1</v>
      </c>
    </row>
    <row r="492" spans="2:13" x14ac:dyDescent="0.45">
      <c r="B492" s="16" t="s">
        <v>733</v>
      </c>
      <c r="C492" s="17" t="s">
        <v>734</v>
      </c>
      <c r="D492" s="17" t="s">
        <v>3487</v>
      </c>
      <c r="E492" s="18">
        <f t="shared" si="32"/>
        <v>2.4</v>
      </c>
      <c r="F492" s="96"/>
      <c r="G492" s="59">
        <f t="shared" si="33"/>
        <v>0</v>
      </c>
      <c r="H492" s="75"/>
      <c r="M492" s="78">
        <v>1</v>
      </c>
    </row>
    <row r="493" spans="2:13" x14ac:dyDescent="0.45">
      <c r="B493" s="22" t="s">
        <v>735</v>
      </c>
      <c r="C493" s="23"/>
      <c r="D493" s="23" t="s">
        <v>3488</v>
      </c>
      <c r="E493" s="24">
        <f t="shared" si="32"/>
        <v>2.4</v>
      </c>
      <c r="F493" s="95"/>
      <c r="G493" s="58">
        <f t="shared" si="33"/>
        <v>0</v>
      </c>
      <c r="H493" s="75"/>
      <c r="M493" s="78">
        <v>1</v>
      </c>
    </row>
    <row r="494" spans="2:13" x14ac:dyDescent="0.45">
      <c r="B494" s="16" t="s">
        <v>736</v>
      </c>
      <c r="C494" s="17"/>
      <c r="D494" s="17" t="s">
        <v>3489</v>
      </c>
      <c r="E494" s="18">
        <f t="shared" si="32"/>
        <v>2.64</v>
      </c>
      <c r="F494" s="96"/>
      <c r="G494" s="59">
        <f t="shared" si="33"/>
        <v>0</v>
      </c>
      <c r="H494" s="75"/>
      <c r="M494" s="78">
        <v>1.1000000000000001</v>
      </c>
    </row>
    <row r="495" spans="2:13" x14ac:dyDescent="0.45">
      <c r="B495" s="22" t="s">
        <v>737</v>
      </c>
      <c r="C495" s="23" t="s">
        <v>723</v>
      </c>
      <c r="D495" s="23" t="s">
        <v>3490</v>
      </c>
      <c r="E495" s="24">
        <f t="shared" si="32"/>
        <v>1.32</v>
      </c>
      <c r="F495" s="95"/>
      <c r="G495" s="58">
        <f t="shared" si="33"/>
        <v>0</v>
      </c>
      <c r="H495" s="75"/>
      <c r="M495" s="78">
        <v>0.55000000000000004</v>
      </c>
    </row>
    <row r="496" spans="2:13" x14ac:dyDescent="0.45">
      <c r="B496" s="16" t="s">
        <v>738</v>
      </c>
      <c r="C496" s="17" t="s">
        <v>723</v>
      </c>
      <c r="D496" s="17" t="s">
        <v>3491</v>
      </c>
      <c r="E496" s="18">
        <f t="shared" si="32"/>
        <v>1.3919999999999999</v>
      </c>
      <c r="F496" s="96"/>
      <c r="G496" s="59">
        <f t="shared" si="33"/>
        <v>0</v>
      </c>
      <c r="H496" s="75"/>
      <c r="M496" s="78">
        <v>0.57999999999999996</v>
      </c>
    </row>
    <row r="497" spans="2:13" x14ac:dyDescent="0.45">
      <c r="B497" s="22" t="s">
        <v>739</v>
      </c>
      <c r="C497" s="23" t="s">
        <v>740</v>
      </c>
      <c r="D497" s="23" t="s">
        <v>3492</v>
      </c>
      <c r="E497" s="24">
        <f t="shared" si="32"/>
        <v>0.48</v>
      </c>
      <c r="F497" s="95"/>
      <c r="G497" s="58">
        <f t="shared" si="33"/>
        <v>0</v>
      </c>
      <c r="H497" s="75"/>
      <c r="M497" s="78">
        <v>0.2</v>
      </c>
    </row>
    <row r="498" spans="2:13" ht="19.2" thickBot="1" x14ac:dyDescent="0.5">
      <c r="B498" s="16" t="s">
        <v>741</v>
      </c>
      <c r="C498" s="17" t="s">
        <v>740</v>
      </c>
      <c r="D498" s="17" t="s">
        <v>3493</v>
      </c>
      <c r="E498" s="18">
        <f t="shared" si="32"/>
        <v>0.432</v>
      </c>
      <c r="F498" s="96"/>
      <c r="G498" s="59">
        <f t="shared" si="33"/>
        <v>0</v>
      </c>
      <c r="H498" s="75"/>
      <c r="M498" s="78">
        <v>0.18</v>
      </c>
    </row>
    <row r="499" spans="2:13" ht="25.8" thickBot="1" x14ac:dyDescent="0.5">
      <c r="B499" s="25" t="s">
        <v>3024</v>
      </c>
      <c r="C499" s="11"/>
      <c r="D499" s="11" t="s">
        <v>5476</v>
      </c>
      <c r="E499" s="57" t="s">
        <v>2110</v>
      </c>
      <c r="F499" s="97" t="s">
        <v>5475</v>
      </c>
      <c r="G499" s="57" t="s">
        <v>5470</v>
      </c>
      <c r="H499" s="75"/>
      <c r="M499" s="78">
        <v>0.59</v>
      </c>
    </row>
    <row r="500" spans="2:13" x14ac:dyDescent="0.45">
      <c r="B500" s="22" t="s">
        <v>742</v>
      </c>
      <c r="C500" s="23" t="s">
        <v>743</v>
      </c>
      <c r="D500" s="23" t="s">
        <v>3494</v>
      </c>
      <c r="E500" s="24">
        <f t="shared" ref="E500:E532" si="34">M500*2.4</f>
        <v>3</v>
      </c>
      <c r="F500" s="95"/>
      <c r="G500" s="58">
        <f t="shared" ref="G500:G532" si="35">F500*E500</f>
        <v>0</v>
      </c>
      <c r="H500" s="75"/>
      <c r="M500" s="78">
        <v>1.25</v>
      </c>
    </row>
    <row r="501" spans="2:13" x14ac:dyDescent="0.45">
      <c r="B501" s="16" t="s">
        <v>744</v>
      </c>
      <c r="C501" s="17" t="s">
        <v>743</v>
      </c>
      <c r="D501" s="17" t="s">
        <v>3495</v>
      </c>
      <c r="E501" s="18">
        <f t="shared" si="34"/>
        <v>2.88</v>
      </c>
      <c r="F501" s="96"/>
      <c r="G501" s="59">
        <f t="shared" si="35"/>
        <v>0</v>
      </c>
      <c r="H501" s="75"/>
      <c r="M501" s="78">
        <v>1.2</v>
      </c>
    </row>
    <row r="502" spans="2:13" x14ac:dyDescent="0.45">
      <c r="B502" s="22" t="s">
        <v>745</v>
      </c>
      <c r="C502" s="23" t="s">
        <v>743</v>
      </c>
      <c r="D502" s="23" t="s">
        <v>3496</v>
      </c>
      <c r="E502" s="24">
        <f t="shared" si="34"/>
        <v>3</v>
      </c>
      <c r="F502" s="95"/>
      <c r="G502" s="58">
        <f t="shared" si="35"/>
        <v>0</v>
      </c>
      <c r="H502" s="75"/>
      <c r="M502" s="78">
        <v>1.25</v>
      </c>
    </row>
    <row r="503" spans="2:13" x14ac:dyDescent="0.45">
      <c r="B503" s="16" t="s">
        <v>746</v>
      </c>
      <c r="C503" s="17" t="s">
        <v>743</v>
      </c>
      <c r="D503" s="17" t="s">
        <v>3497</v>
      </c>
      <c r="E503" s="18">
        <f t="shared" si="34"/>
        <v>3.456</v>
      </c>
      <c r="F503" s="96"/>
      <c r="G503" s="59">
        <f t="shared" si="35"/>
        <v>0</v>
      </c>
      <c r="H503" s="75"/>
      <c r="M503" s="78">
        <v>1.44</v>
      </c>
    </row>
    <row r="504" spans="2:13" x14ac:dyDescent="0.45">
      <c r="B504" s="22" t="s">
        <v>747</v>
      </c>
      <c r="C504" s="23" t="s">
        <v>743</v>
      </c>
      <c r="D504" s="23" t="s">
        <v>3498</v>
      </c>
      <c r="E504" s="24">
        <f t="shared" si="34"/>
        <v>3.5999999999999996</v>
      </c>
      <c r="F504" s="95"/>
      <c r="G504" s="58">
        <f t="shared" si="35"/>
        <v>0</v>
      </c>
      <c r="H504" s="75"/>
      <c r="M504" s="78">
        <v>1.5</v>
      </c>
    </row>
    <row r="505" spans="2:13" x14ac:dyDescent="0.45">
      <c r="B505" s="16" t="s">
        <v>748</v>
      </c>
      <c r="C505" s="17" t="s">
        <v>743</v>
      </c>
      <c r="D505" s="17" t="s">
        <v>3499</v>
      </c>
      <c r="E505" s="18">
        <f t="shared" si="34"/>
        <v>4.5599999999999996</v>
      </c>
      <c r="F505" s="96"/>
      <c r="G505" s="59">
        <f t="shared" si="35"/>
        <v>0</v>
      </c>
      <c r="H505" s="75"/>
      <c r="M505" s="78">
        <v>1.9</v>
      </c>
    </row>
    <row r="506" spans="2:13" x14ac:dyDescent="0.45">
      <c r="B506" s="22" t="s">
        <v>749</v>
      </c>
      <c r="C506" s="23" t="s">
        <v>750</v>
      </c>
      <c r="D506" s="23" t="s">
        <v>3500</v>
      </c>
      <c r="E506" s="24">
        <f t="shared" si="34"/>
        <v>3.36</v>
      </c>
      <c r="F506" s="95"/>
      <c r="G506" s="58">
        <f t="shared" si="35"/>
        <v>0</v>
      </c>
      <c r="H506" s="75"/>
      <c r="M506" s="78">
        <v>1.4</v>
      </c>
    </row>
    <row r="507" spans="2:13" x14ac:dyDescent="0.45">
      <c r="B507" s="16" t="s">
        <v>751</v>
      </c>
      <c r="C507" s="17" t="s">
        <v>752</v>
      </c>
      <c r="D507" s="17" t="s">
        <v>3501</v>
      </c>
      <c r="E507" s="18">
        <f t="shared" si="34"/>
        <v>3.12</v>
      </c>
      <c r="F507" s="96"/>
      <c r="G507" s="59">
        <f t="shared" si="35"/>
        <v>0</v>
      </c>
      <c r="H507" s="75"/>
      <c r="M507" s="78">
        <v>1.3</v>
      </c>
    </row>
    <row r="508" spans="2:13" x14ac:dyDescent="0.45">
      <c r="B508" s="22" t="s">
        <v>753</v>
      </c>
      <c r="C508" s="23" t="s">
        <v>754</v>
      </c>
      <c r="D508" s="23" t="s">
        <v>3502</v>
      </c>
      <c r="E508" s="24">
        <f t="shared" si="34"/>
        <v>4.32</v>
      </c>
      <c r="F508" s="95"/>
      <c r="G508" s="58">
        <f t="shared" si="35"/>
        <v>0</v>
      </c>
      <c r="H508" s="75"/>
      <c r="M508" s="78">
        <v>1.8</v>
      </c>
    </row>
    <row r="509" spans="2:13" x14ac:dyDescent="0.45">
      <c r="B509" s="16" t="s">
        <v>755</v>
      </c>
      <c r="C509" s="17" t="s">
        <v>756</v>
      </c>
      <c r="D509" s="17" t="s">
        <v>3503</v>
      </c>
      <c r="E509" s="18">
        <f t="shared" si="34"/>
        <v>9.36</v>
      </c>
      <c r="F509" s="96"/>
      <c r="G509" s="59">
        <f t="shared" si="35"/>
        <v>0</v>
      </c>
      <c r="H509" s="75"/>
      <c r="M509" s="78">
        <v>3.9</v>
      </c>
    </row>
    <row r="510" spans="2:13" x14ac:dyDescent="0.45">
      <c r="B510" s="22" t="s">
        <v>757</v>
      </c>
      <c r="C510" s="23" t="s">
        <v>758</v>
      </c>
      <c r="D510" s="23" t="s">
        <v>3504</v>
      </c>
      <c r="E510" s="24">
        <f t="shared" si="34"/>
        <v>2.16</v>
      </c>
      <c r="F510" s="95"/>
      <c r="G510" s="58">
        <f t="shared" si="35"/>
        <v>0</v>
      </c>
      <c r="H510" s="75"/>
      <c r="M510" s="78">
        <v>0.9</v>
      </c>
    </row>
    <row r="511" spans="2:13" x14ac:dyDescent="0.45">
      <c r="B511" s="16" t="s">
        <v>759</v>
      </c>
      <c r="C511" s="17" t="s">
        <v>760</v>
      </c>
      <c r="D511" s="17" t="s">
        <v>3505</v>
      </c>
      <c r="E511" s="18">
        <f t="shared" si="34"/>
        <v>3.5999999999999996</v>
      </c>
      <c r="F511" s="96"/>
      <c r="G511" s="59">
        <f t="shared" si="35"/>
        <v>0</v>
      </c>
      <c r="H511" s="75"/>
      <c r="M511" s="78">
        <v>1.5</v>
      </c>
    </row>
    <row r="512" spans="2:13" x14ac:dyDescent="0.45">
      <c r="B512" s="22" t="s">
        <v>761</v>
      </c>
      <c r="C512" s="23" t="s">
        <v>762</v>
      </c>
      <c r="D512" s="23" t="s">
        <v>3506</v>
      </c>
      <c r="E512" s="24">
        <f t="shared" si="34"/>
        <v>4.08</v>
      </c>
      <c r="F512" s="95"/>
      <c r="G512" s="58">
        <f t="shared" si="35"/>
        <v>0</v>
      </c>
      <c r="H512" s="75"/>
      <c r="M512" s="78">
        <v>1.7</v>
      </c>
    </row>
    <row r="513" spans="2:13" x14ac:dyDescent="0.45">
      <c r="B513" s="16" t="s">
        <v>763</v>
      </c>
      <c r="C513" s="17" t="s">
        <v>764</v>
      </c>
      <c r="D513" s="17" t="s">
        <v>3507</v>
      </c>
      <c r="E513" s="18">
        <f t="shared" si="34"/>
        <v>1.92</v>
      </c>
      <c r="F513" s="96"/>
      <c r="G513" s="59">
        <f t="shared" si="35"/>
        <v>0</v>
      </c>
      <c r="H513" s="75"/>
      <c r="M513" s="78">
        <v>0.8</v>
      </c>
    </row>
    <row r="514" spans="2:13" x14ac:dyDescent="0.45">
      <c r="B514" s="22" t="s">
        <v>765</v>
      </c>
      <c r="C514" s="23" t="s">
        <v>766</v>
      </c>
      <c r="D514" s="23" t="s">
        <v>3508</v>
      </c>
      <c r="E514" s="24">
        <f t="shared" si="34"/>
        <v>3.5999999999999996</v>
      </c>
      <c r="F514" s="95"/>
      <c r="G514" s="58">
        <f t="shared" si="35"/>
        <v>0</v>
      </c>
      <c r="H514" s="75"/>
      <c r="M514" s="78">
        <v>1.5</v>
      </c>
    </row>
    <row r="515" spans="2:13" x14ac:dyDescent="0.45">
      <c r="B515" s="16" t="s">
        <v>767</v>
      </c>
      <c r="C515" s="17" t="s">
        <v>768</v>
      </c>
      <c r="D515" s="17" t="s">
        <v>3509</v>
      </c>
      <c r="E515" s="18">
        <f t="shared" si="34"/>
        <v>4.68</v>
      </c>
      <c r="F515" s="96"/>
      <c r="G515" s="59">
        <f t="shared" si="35"/>
        <v>0</v>
      </c>
      <c r="H515" s="75"/>
      <c r="M515" s="78">
        <v>1.95</v>
      </c>
    </row>
    <row r="516" spans="2:13" x14ac:dyDescent="0.45">
      <c r="B516" s="22" t="s">
        <v>769</v>
      </c>
      <c r="C516" s="23" t="s">
        <v>768</v>
      </c>
      <c r="D516" s="23" t="s">
        <v>3510</v>
      </c>
      <c r="E516" s="24">
        <f t="shared" si="34"/>
        <v>5.28</v>
      </c>
      <c r="F516" s="95"/>
      <c r="G516" s="58">
        <f t="shared" si="35"/>
        <v>0</v>
      </c>
      <c r="H516" s="75"/>
      <c r="M516" s="78">
        <v>2.2000000000000002</v>
      </c>
    </row>
    <row r="517" spans="2:13" x14ac:dyDescent="0.45">
      <c r="B517" s="16" t="s">
        <v>770</v>
      </c>
      <c r="C517" s="17" t="s">
        <v>768</v>
      </c>
      <c r="D517" s="17" t="s">
        <v>3511</v>
      </c>
      <c r="E517" s="18">
        <f t="shared" si="34"/>
        <v>5.76</v>
      </c>
      <c r="F517" s="96"/>
      <c r="G517" s="59">
        <f t="shared" si="35"/>
        <v>0</v>
      </c>
      <c r="H517" s="75"/>
      <c r="M517" s="78">
        <v>2.4</v>
      </c>
    </row>
    <row r="518" spans="2:13" x14ac:dyDescent="0.45">
      <c r="B518" s="22" t="s">
        <v>771</v>
      </c>
      <c r="C518" s="23" t="s">
        <v>768</v>
      </c>
      <c r="D518" s="23" t="s">
        <v>3512</v>
      </c>
      <c r="E518" s="24">
        <f t="shared" si="34"/>
        <v>5.76</v>
      </c>
      <c r="F518" s="95"/>
      <c r="G518" s="58">
        <f t="shared" si="35"/>
        <v>0</v>
      </c>
      <c r="H518" s="75"/>
      <c r="M518" s="78">
        <v>2.4</v>
      </c>
    </row>
    <row r="519" spans="2:13" x14ac:dyDescent="0.45">
      <c r="B519" s="16" t="s">
        <v>772</v>
      </c>
      <c r="C519" s="17" t="s">
        <v>773</v>
      </c>
      <c r="D519" s="17" t="s">
        <v>3513</v>
      </c>
      <c r="E519" s="18">
        <f t="shared" si="34"/>
        <v>2.16</v>
      </c>
      <c r="F519" s="96"/>
      <c r="G519" s="59">
        <f t="shared" si="35"/>
        <v>0</v>
      </c>
      <c r="H519" s="75"/>
      <c r="M519" s="78">
        <v>0.9</v>
      </c>
    </row>
    <row r="520" spans="2:13" x14ac:dyDescent="0.45">
      <c r="B520" s="22" t="s">
        <v>774</v>
      </c>
      <c r="C520" s="23" t="s">
        <v>773</v>
      </c>
      <c r="D520" s="23" t="s">
        <v>3514</v>
      </c>
      <c r="E520" s="24">
        <f t="shared" si="34"/>
        <v>3.84</v>
      </c>
      <c r="F520" s="95"/>
      <c r="G520" s="58">
        <f t="shared" si="35"/>
        <v>0</v>
      </c>
      <c r="H520" s="75"/>
      <c r="M520" s="78">
        <v>1.6</v>
      </c>
    </row>
    <row r="521" spans="2:13" x14ac:dyDescent="0.45">
      <c r="B521" s="16" t="s">
        <v>775</v>
      </c>
      <c r="C521" s="17" t="s">
        <v>776</v>
      </c>
      <c r="D521" s="17" t="s">
        <v>3515</v>
      </c>
      <c r="E521" s="18">
        <f t="shared" si="34"/>
        <v>3.5999999999999996</v>
      </c>
      <c r="F521" s="96"/>
      <c r="G521" s="59">
        <f t="shared" si="35"/>
        <v>0</v>
      </c>
      <c r="H521" s="75"/>
      <c r="M521" s="78">
        <v>1.5</v>
      </c>
    </row>
    <row r="522" spans="2:13" x14ac:dyDescent="0.45">
      <c r="B522" s="22" t="s">
        <v>777</v>
      </c>
      <c r="C522" s="23" t="s">
        <v>778</v>
      </c>
      <c r="D522" s="23" t="s">
        <v>3516</v>
      </c>
      <c r="E522" s="24">
        <f t="shared" si="34"/>
        <v>3.84</v>
      </c>
      <c r="F522" s="95"/>
      <c r="G522" s="58">
        <f t="shared" si="35"/>
        <v>0</v>
      </c>
      <c r="H522" s="75"/>
      <c r="M522" s="78">
        <v>1.6</v>
      </c>
    </row>
    <row r="523" spans="2:13" x14ac:dyDescent="0.45">
      <c r="B523" s="16" t="s">
        <v>779</v>
      </c>
      <c r="C523" s="17" t="s">
        <v>780</v>
      </c>
      <c r="D523" s="17" t="s">
        <v>3517</v>
      </c>
      <c r="E523" s="18">
        <f t="shared" si="34"/>
        <v>4.32</v>
      </c>
      <c r="F523" s="96"/>
      <c r="G523" s="59">
        <f t="shared" si="35"/>
        <v>0</v>
      </c>
      <c r="H523" s="75"/>
      <c r="M523" s="78">
        <v>1.8</v>
      </c>
    </row>
    <row r="524" spans="2:13" x14ac:dyDescent="0.45">
      <c r="B524" s="22" t="s">
        <v>781</v>
      </c>
      <c r="C524" s="23" t="s">
        <v>782</v>
      </c>
      <c r="D524" s="23" t="s">
        <v>3518</v>
      </c>
      <c r="E524" s="24">
        <f t="shared" si="34"/>
        <v>5.76</v>
      </c>
      <c r="F524" s="95"/>
      <c r="G524" s="58">
        <f t="shared" si="35"/>
        <v>0</v>
      </c>
      <c r="H524" s="75"/>
      <c r="M524" s="78">
        <v>2.4</v>
      </c>
    </row>
    <row r="525" spans="2:13" x14ac:dyDescent="0.45">
      <c r="B525" s="16" t="s">
        <v>783</v>
      </c>
      <c r="C525" s="17" t="s">
        <v>784</v>
      </c>
      <c r="D525" s="17" t="s">
        <v>3519</v>
      </c>
      <c r="E525" s="18">
        <f t="shared" si="34"/>
        <v>6.96</v>
      </c>
      <c r="F525" s="96"/>
      <c r="G525" s="59">
        <f t="shared" si="35"/>
        <v>0</v>
      </c>
      <c r="H525" s="75"/>
      <c r="M525" s="78">
        <v>2.9</v>
      </c>
    </row>
    <row r="526" spans="2:13" x14ac:dyDescent="0.45">
      <c r="B526" s="22" t="s">
        <v>785</v>
      </c>
      <c r="C526" s="23" t="s">
        <v>780</v>
      </c>
      <c r="D526" s="23" t="s">
        <v>3520</v>
      </c>
      <c r="E526" s="24">
        <f t="shared" si="34"/>
        <v>1.92</v>
      </c>
      <c r="F526" s="95"/>
      <c r="G526" s="58">
        <f t="shared" si="35"/>
        <v>0</v>
      </c>
      <c r="H526" s="75"/>
      <c r="M526" s="78">
        <v>0.8</v>
      </c>
    </row>
    <row r="527" spans="2:13" x14ac:dyDescent="0.45">
      <c r="B527" s="16" t="s">
        <v>786</v>
      </c>
      <c r="C527" s="17" t="s">
        <v>780</v>
      </c>
      <c r="D527" s="17" t="s">
        <v>3521</v>
      </c>
      <c r="E527" s="18">
        <f t="shared" si="34"/>
        <v>5.76</v>
      </c>
      <c r="F527" s="96"/>
      <c r="G527" s="59">
        <f t="shared" si="35"/>
        <v>0</v>
      </c>
      <c r="H527" s="75"/>
      <c r="M527" s="78">
        <v>2.4</v>
      </c>
    </row>
    <row r="528" spans="2:13" x14ac:dyDescent="0.45">
      <c r="B528" s="22" t="s">
        <v>787</v>
      </c>
      <c r="C528" s="23" t="s">
        <v>788</v>
      </c>
      <c r="D528" s="23" t="s">
        <v>3522</v>
      </c>
      <c r="E528" s="24">
        <f t="shared" si="34"/>
        <v>11.04</v>
      </c>
      <c r="F528" s="95"/>
      <c r="G528" s="58">
        <f t="shared" si="35"/>
        <v>0</v>
      </c>
      <c r="H528" s="75"/>
      <c r="M528" s="78">
        <v>4.5999999999999996</v>
      </c>
    </row>
    <row r="529" spans="2:13" x14ac:dyDescent="0.45">
      <c r="B529" s="16" t="s">
        <v>789</v>
      </c>
      <c r="C529" s="17" t="s">
        <v>790</v>
      </c>
      <c r="D529" s="17" t="s">
        <v>3523</v>
      </c>
      <c r="E529" s="18">
        <f t="shared" si="34"/>
        <v>38.4</v>
      </c>
      <c r="F529" s="96"/>
      <c r="G529" s="59">
        <f t="shared" si="35"/>
        <v>0</v>
      </c>
      <c r="H529" s="75"/>
      <c r="M529" s="78">
        <v>16</v>
      </c>
    </row>
    <row r="530" spans="2:13" x14ac:dyDescent="0.45">
      <c r="B530" s="22" t="s">
        <v>791</v>
      </c>
      <c r="C530" s="23" t="s">
        <v>780</v>
      </c>
      <c r="D530" s="23" t="s">
        <v>3524</v>
      </c>
      <c r="E530" s="24">
        <f t="shared" si="34"/>
        <v>33.6</v>
      </c>
      <c r="F530" s="95"/>
      <c r="G530" s="58">
        <f t="shared" si="35"/>
        <v>0</v>
      </c>
      <c r="H530" s="75"/>
      <c r="M530" s="78">
        <v>14</v>
      </c>
    </row>
    <row r="531" spans="2:13" x14ac:dyDescent="0.45">
      <c r="B531" s="16" t="s">
        <v>792</v>
      </c>
      <c r="C531" s="17" t="s">
        <v>793</v>
      </c>
      <c r="D531" s="17" t="s">
        <v>3525</v>
      </c>
      <c r="E531" s="18">
        <f t="shared" si="34"/>
        <v>4.5599999999999996</v>
      </c>
      <c r="F531" s="96"/>
      <c r="G531" s="59">
        <f t="shared" si="35"/>
        <v>0</v>
      </c>
      <c r="H531" s="75"/>
      <c r="M531" s="78">
        <v>1.9</v>
      </c>
    </row>
    <row r="532" spans="2:13" ht="19.2" thickBot="1" x14ac:dyDescent="0.5">
      <c r="B532" s="22" t="s">
        <v>794</v>
      </c>
      <c r="C532" s="23" t="s">
        <v>795</v>
      </c>
      <c r="D532" s="23" t="s">
        <v>3526</v>
      </c>
      <c r="E532" s="24">
        <f t="shared" si="34"/>
        <v>4.7759999999999998</v>
      </c>
      <c r="F532" s="95"/>
      <c r="G532" s="58">
        <f t="shared" si="35"/>
        <v>0</v>
      </c>
      <c r="H532" s="75"/>
      <c r="M532" s="78">
        <v>1.99</v>
      </c>
    </row>
    <row r="533" spans="2:13" ht="25.8" thickBot="1" x14ac:dyDescent="0.5">
      <c r="B533" s="25" t="s">
        <v>2367</v>
      </c>
      <c r="C533" s="11"/>
      <c r="D533" s="11" t="s">
        <v>5476</v>
      </c>
      <c r="E533" s="57" t="s">
        <v>2110</v>
      </c>
      <c r="F533" s="97" t="s">
        <v>5475</v>
      </c>
      <c r="G533" s="57" t="s">
        <v>5470</v>
      </c>
      <c r="H533" s="75"/>
      <c r="M533" s="78">
        <v>0.59</v>
      </c>
    </row>
    <row r="534" spans="2:13" x14ac:dyDescent="0.45">
      <c r="B534" s="22" t="s">
        <v>796</v>
      </c>
      <c r="C534" s="23" t="s">
        <v>797</v>
      </c>
      <c r="D534" s="23" t="s">
        <v>3527</v>
      </c>
      <c r="E534" s="24">
        <f t="shared" ref="E534:E561" si="36">M534*2.4</f>
        <v>27.599999999999998</v>
      </c>
      <c r="F534" s="95"/>
      <c r="G534" s="58">
        <f t="shared" ref="G534:G561" si="37">F534*E534</f>
        <v>0</v>
      </c>
      <c r="H534" s="75"/>
      <c r="M534" s="78">
        <v>11.5</v>
      </c>
    </row>
    <row r="535" spans="2:13" x14ac:dyDescent="0.45">
      <c r="B535" s="16" t="s">
        <v>798</v>
      </c>
      <c r="C535" s="17"/>
      <c r="D535" s="17" t="s">
        <v>3528</v>
      </c>
      <c r="E535" s="18">
        <f t="shared" si="36"/>
        <v>69.599999999999994</v>
      </c>
      <c r="F535" s="96"/>
      <c r="G535" s="59">
        <f t="shared" si="37"/>
        <v>0</v>
      </c>
      <c r="H535" s="75"/>
      <c r="M535" s="78">
        <v>29</v>
      </c>
    </row>
    <row r="536" spans="2:13" x14ac:dyDescent="0.45">
      <c r="B536" s="22" t="s">
        <v>799</v>
      </c>
      <c r="C536" s="23" t="s">
        <v>800</v>
      </c>
      <c r="D536" s="23" t="s">
        <v>3529</v>
      </c>
      <c r="E536" s="24">
        <f t="shared" si="36"/>
        <v>31.2</v>
      </c>
      <c r="F536" s="95"/>
      <c r="G536" s="58">
        <f t="shared" si="37"/>
        <v>0</v>
      </c>
      <c r="H536" s="75"/>
      <c r="M536" s="78">
        <v>13</v>
      </c>
    </row>
    <row r="537" spans="2:13" x14ac:dyDescent="0.45">
      <c r="B537" s="16" t="s">
        <v>801</v>
      </c>
      <c r="C537" s="17" t="s">
        <v>800</v>
      </c>
      <c r="D537" s="17" t="s">
        <v>3530</v>
      </c>
      <c r="E537" s="18">
        <f t="shared" si="36"/>
        <v>69.599999999999994</v>
      </c>
      <c r="F537" s="96"/>
      <c r="G537" s="59">
        <f t="shared" si="37"/>
        <v>0</v>
      </c>
      <c r="H537" s="75"/>
      <c r="M537" s="78">
        <v>29</v>
      </c>
    </row>
    <row r="538" spans="2:13" x14ac:dyDescent="0.45">
      <c r="B538" s="22" t="s">
        <v>802</v>
      </c>
      <c r="C538" s="23" t="s">
        <v>803</v>
      </c>
      <c r="D538" s="23" t="s">
        <v>3531</v>
      </c>
      <c r="E538" s="24">
        <f t="shared" si="36"/>
        <v>34.799999999999997</v>
      </c>
      <c r="F538" s="95"/>
      <c r="G538" s="58">
        <f t="shared" si="37"/>
        <v>0</v>
      </c>
      <c r="H538" s="75"/>
      <c r="M538" s="78">
        <v>14.5</v>
      </c>
    </row>
    <row r="539" spans="2:13" x14ac:dyDescent="0.45">
      <c r="B539" s="16" t="s">
        <v>804</v>
      </c>
      <c r="C539" s="17" t="s">
        <v>803</v>
      </c>
      <c r="D539" s="17" t="s">
        <v>3532</v>
      </c>
      <c r="E539" s="18">
        <f t="shared" si="36"/>
        <v>76.8</v>
      </c>
      <c r="F539" s="96"/>
      <c r="G539" s="59">
        <f t="shared" si="37"/>
        <v>0</v>
      </c>
      <c r="H539" s="75"/>
      <c r="M539" s="78">
        <v>32</v>
      </c>
    </row>
    <row r="540" spans="2:13" x14ac:dyDescent="0.45">
      <c r="B540" s="22" t="s">
        <v>805</v>
      </c>
      <c r="C540" s="23" t="s">
        <v>806</v>
      </c>
      <c r="D540" s="23" t="s">
        <v>3533</v>
      </c>
      <c r="E540" s="24">
        <f t="shared" si="36"/>
        <v>52.8</v>
      </c>
      <c r="F540" s="95"/>
      <c r="G540" s="58">
        <f t="shared" si="37"/>
        <v>0</v>
      </c>
      <c r="H540" s="75"/>
      <c r="M540" s="78">
        <v>22</v>
      </c>
    </row>
    <row r="541" spans="2:13" x14ac:dyDescent="0.45">
      <c r="B541" s="16" t="s">
        <v>807</v>
      </c>
      <c r="C541" s="17" t="s">
        <v>806</v>
      </c>
      <c r="D541" s="17" t="s">
        <v>3534</v>
      </c>
      <c r="E541" s="18">
        <f t="shared" si="36"/>
        <v>93.6</v>
      </c>
      <c r="F541" s="96"/>
      <c r="G541" s="59">
        <f t="shared" si="37"/>
        <v>0</v>
      </c>
      <c r="H541" s="75"/>
      <c r="M541" s="78">
        <v>39</v>
      </c>
    </row>
    <row r="542" spans="2:13" x14ac:dyDescent="0.45">
      <c r="B542" s="22" t="s">
        <v>808</v>
      </c>
      <c r="C542" s="23" t="s">
        <v>803</v>
      </c>
      <c r="D542" s="23" t="s">
        <v>3535</v>
      </c>
      <c r="E542" s="24">
        <f t="shared" si="36"/>
        <v>45.6</v>
      </c>
      <c r="F542" s="95"/>
      <c r="G542" s="58">
        <f t="shared" si="37"/>
        <v>0</v>
      </c>
      <c r="H542" s="75"/>
      <c r="M542" s="78">
        <v>19</v>
      </c>
    </row>
    <row r="543" spans="2:13" x14ac:dyDescent="0.45">
      <c r="B543" s="16" t="s">
        <v>809</v>
      </c>
      <c r="C543" s="17" t="s">
        <v>800</v>
      </c>
      <c r="D543" s="17" t="s">
        <v>3536</v>
      </c>
      <c r="E543" s="18">
        <f t="shared" si="36"/>
        <v>45.6</v>
      </c>
      <c r="F543" s="96"/>
      <c r="G543" s="59">
        <f t="shared" si="37"/>
        <v>0</v>
      </c>
      <c r="H543" s="75"/>
      <c r="M543" s="78">
        <v>19</v>
      </c>
    </row>
    <row r="544" spans="2:13" x14ac:dyDescent="0.45">
      <c r="B544" s="22" t="s">
        <v>810</v>
      </c>
      <c r="C544" s="23" t="s">
        <v>800</v>
      </c>
      <c r="D544" s="23" t="s">
        <v>3537</v>
      </c>
      <c r="E544" s="24">
        <f t="shared" si="36"/>
        <v>52.8</v>
      </c>
      <c r="F544" s="95"/>
      <c r="G544" s="58">
        <f t="shared" si="37"/>
        <v>0</v>
      </c>
      <c r="H544" s="75"/>
      <c r="M544" s="78">
        <v>22</v>
      </c>
    </row>
    <row r="545" spans="2:13" x14ac:dyDescent="0.45">
      <c r="B545" s="16" t="s">
        <v>811</v>
      </c>
      <c r="C545" s="17" t="s">
        <v>800</v>
      </c>
      <c r="D545" s="17" t="s">
        <v>3538</v>
      </c>
      <c r="E545" s="18">
        <f t="shared" si="36"/>
        <v>42</v>
      </c>
      <c r="F545" s="96"/>
      <c r="G545" s="59">
        <f t="shared" si="37"/>
        <v>0</v>
      </c>
      <c r="H545" s="75"/>
      <c r="M545" s="78">
        <v>17.5</v>
      </c>
    </row>
    <row r="546" spans="2:13" x14ac:dyDescent="0.45">
      <c r="B546" s="22" t="s">
        <v>812</v>
      </c>
      <c r="C546" s="23" t="s">
        <v>797</v>
      </c>
      <c r="D546" s="23" t="s">
        <v>3539</v>
      </c>
      <c r="E546" s="24">
        <f t="shared" si="36"/>
        <v>40.559999999999995</v>
      </c>
      <c r="F546" s="95"/>
      <c r="G546" s="58">
        <f t="shared" si="37"/>
        <v>0</v>
      </c>
      <c r="H546" s="75"/>
      <c r="M546" s="78">
        <v>16.899999999999999</v>
      </c>
    </row>
    <row r="547" spans="2:13" x14ac:dyDescent="0.45">
      <c r="B547" s="16" t="s">
        <v>813</v>
      </c>
      <c r="C547" s="17" t="s">
        <v>797</v>
      </c>
      <c r="D547" s="17" t="s">
        <v>3540</v>
      </c>
      <c r="E547" s="18">
        <f t="shared" si="36"/>
        <v>93.6</v>
      </c>
      <c r="F547" s="96"/>
      <c r="G547" s="59">
        <f t="shared" si="37"/>
        <v>0</v>
      </c>
      <c r="H547" s="75"/>
      <c r="M547" s="78">
        <v>39</v>
      </c>
    </row>
    <row r="548" spans="2:13" x14ac:dyDescent="0.45">
      <c r="B548" s="22" t="s">
        <v>814</v>
      </c>
      <c r="C548" s="23" t="s">
        <v>797</v>
      </c>
      <c r="D548" s="23" t="s">
        <v>3541</v>
      </c>
      <c r="E548" s="24">
        <f t="shared" si="36"/>
        <v>40.799999999999997</v>
      </c>
      <c r="F548" s="95"/>
      <c r="G548" s="58">
        <f t="shared" si="37"/>
        <v>0</v>
      </c>
      <c r="H548" s="75"/>
      <c r="M548" s="78">
        <v>17</v>
      </c>
    </row>
    <row r="549" spans="2:13" x14ac:dyDescent="0.45">
      <c r="B549" s="16" t="s">
        <v>815</v>
      </c>
      <c r="C549" s="17" t="s">
        <v>816</v>
      </c>
      <c r="D549" s="17" t="s">
        <v>3542</v>
      </c>
      <c r="E549" s="18">
        <f t="shared" si="36"/>
        <v>54</v>
      </c>
      <c r="F549" s="96"/>
      <c r="G549" s="59">
        <f t="shared" si="37"/>
        <v>0</v>
      </c>
      <c r="H549" s="75"/>
      <c r="M549" s="78">
        <v>22.5</v>
      </c>
    </row>
    <row r="550" spans="2:13" x14ac:dyDescent="0.45">
      <c r="B550" s="22" t="s">
        <v>817</v>
      </c>
      <c r="C550" s="23" t="s">
        <v>818</v>
      </c>
      <c r="D550" s="23" t="s">
        <v>3543</v>
      </c>
      <c r="E550" s="24">
        <f t="shared" si="36"/>
        <v>108</v>
      </c>
      <c r="F550" s="95"/>
      <c r="G550" s="58">
        <f t="shared" si="37"/>
        <v>0</v>
      </c>
      <c r="H550" s="75"/>
      <c r="M550" s="78">
        <v>45</v>
      </c>
    </row>
    <row r="551" spans="2:13" x14ac:dyDescent="0.45">
      <c r="B551" s="16" t="s">
        <v>819</v>
      </c>
      <c r="C551" s="17" t="s">
        <v>797</v>
      </c>
      <c r="D551" s="17" t="s">
        <v>3544</v>
      </c>
      <c r="E551" s="18">
        <f t="shared" si="36"/>
        <v>33.36</v>
      </c>
      <c r="F551" s="96"/>
      <c r="G551" s="59">
        <f t="shared" si="37"/>
        <v>0</v>
      </c>
      <c r="H551" s="75"/>
      <c r="M551" s="78">
        <v>13.9</v>
      </c>
    </row>
    <row r="552" spans="2:13" x14ac:dyDescent="0.45">
      <c r="B552" s="22" t="s">
        <v>820</v>
      </c>
      <c r="C552" s="23" t="s">
        <v>800</v>
      </c>
      <c r="D552" s="23" t="s">
        <v>3545</v>
      </c>
      <c r="E552" s="24">
        <f t="shared" si="36"/>
        <v>93.6</v>
      </c>
      <c r="F552" s="95"/>
      <c r="G552" s="58">
        <f t="shared" si="37"/>
        <v>0</v>
      </c>
      <c r="H552" s="75"/>
      <c r="M552" s="78">
        <v>39</v>
      </c>
    </row>
    <row r="553" spans="2:13" x14ac:dyDescent="0.45">
      <c r="B553" s="16" t="s">
        <v>821</v>
      </c>
      <c r="C553" s="17" t="s">
        <v>797</v>
      </c>
      <c r="D553" s="17" t="s">
        <v>3546</v>
      </c>
      <c r="E553" s="18">
        <f t="shared" si="36"/>
        <v>38.159999999999997</v>
      </c>
      <c r="F553" s="96"/>
      <c r="G553" s="59">
        <f t="shared" si="37"/>
        <v>0</v>
      </c>
      <c r="H553" s="75"/>
      <c r="M553" s="78">
        <v>15.9</v>
      </c>
    </row>
    <row r="554" spans="2:13" x14ac:dyDescent="0.45">
      <c r="B554" s="22" t="s">
        <v>822</v>
      </c>
      <c r="C554" s="23" t="s">
        <v>797</v>
      </c>
      <c r="D554" s="23" t="s">
        <v>3547</v>
      </c>
      <c r="E554" s="24">
        <f t="shared" si="36"/>
        <v>45.6</v>
      </c>
      <c r="F554" s="95"/>
      <c r="G554" s="58">
        <f t="shared" si="37"/>
        <v>0</v>
      </c>
      <c r="H554" s="75"/>
      <c r="M554" s="78">
        <v>19</v>
      </c>
    </row>
    <row r="555" spans="2:13" x14ac:dyDescent="0.45">
      <c r="B555" s="16" t="s">
        <v>823</v>
      </c>
      <c r="C555" s="17" t="s">
        <v>797</v>
      </c>
      <c r="D555" s="17" t="s">
        <v>3548</v>
      </c>
      <c r="E555" s="18">
        <f t="shared" si="36"/>
        <v>31.2</v>
      </c>
      <c r="F555" s="96"/>
      <c r="G555" s="59">
        <f t="shared" si="37"/>
        <v>0</v>
      </c>
      <c r="H555" s="75"/>
      <c r="M555" s="78">
        <v>13</v>
      </c>
    </row>
    <row r="556" spans="2:13" x14ac:dyDescent="0.45">
      <c r="B556" s="22" t="s">
        <v>824</v>
      </c>
      <c r="C556" s="23" t="s">
        <v>797</v>
      </c>
      <c r="D556" s="23" t="s">
        <v>3549</v>
      </c>
      <c r="E556" s="24">
        <f t="shared" si="36"/>
        <v>52.8</v>
      </c>
      <c r="F556" s="95"/>
      <c r="G556" s="58">
        <f t="shared" si="37"/>
        <v>0</v>
      </c>
      <c r="H556" s="75"/>
      <c r="M556" s="78">
        <v>22</v>
      </c>
    </row>
    <row r="557" spans="2:13" x14ac:dyDescent="0.45">
      <c r="B557" s="16" t="s">
        <v>825</v>
      </c>
      <c r="C557" s="17" t="s">
        <v>797</v>
      </c>
      <c r="D557" s="17" t="s">
        <v>3550</v>
      </c>
      <c r="E557" s="18">
        <f t="shared" si="36"/>
        <v>88.8</v>
      </c>
      <c r="F557" s="96"/>
      <c r="G557" s="59">
        <f t="shared" si="37"/>
        <v>0</v>
      </c>
      <c r="H557" s="75"/>
      <c r="M557" s="78">
        <v>37</v>
      </c>
    </row>
    <row r="558" spans="2:13" x14ac:dyDescent="0.45">
      <c r="B558" s="22" t="s">
        <v>826</v>
      </c>
      <c r="C558" s="23" t="s">
        <v>797</v>
      </c>
      <c r="D558" s="23" t="s">
        <v>3551</v>
      </c>
      <c r="E558" s="24">
        <f t="shared" si="36"/>
        <v>37.199999999999996</v>
      </c>
      <c r="F558" s="95"/>
      <c r="G558" s="58">
        <f t="shared" si="37"/>
        <v>0</v>
      </c>
      <c r="H558" s="75"/>
      <c r="M558" s="78">
        <v>15.5</v>
      </c>
    </row>
    <row r="559" spans="2:13" x14ac:dyDescent="0.45">
      <c r="B559" s="16" t="s">
        <v>827</v>
      </c>
      <c r="C559" s="17" t="s">
        <v>797</v>
      </c>
      <c r="D559" s="17" t="s">
        <v>3552</v>
      </c>
      <c r="E559" s="18">
        <f t="shared" si="36"/>
        <v>88.8</v>
      </c>
      <c r="F559" s="96"/>
      <c r="G559" s="59">
        <f t="shared" si="37"/>
        <v>0</v>
      </c>
      <c r="H559" s="75"/>
      <c r="M559" s="78">
        <v>37</v>
      </c>
    </row>
    <row r="560" spans="2:13" x14ac:dyDescent="0.45">
      <c r="B560" s="22" t="s">
        <v>828</v>
      </c>
      <c r="C560" s="23" t="s">
        <v>800</v>
      </c>
      <c r="D560" s="23" t="s">
        <v>3553</v>
      </c>
      <c r="E560" s="24">
        <f t="shared" si="36"/>
        <v>69.599999999999994</v>
      </c>
      <c r="F560" s="95"/>
      <c r="G560" s="58">
        <f t="shared" si="37"/>
        <v>0</v>
      </c>
      <c r="H560" s="75"/>
      <c r="M560" s="78">
        <v>29</v>
      </c>
    </row>
    <row r="561" spans="2:13" ht="19.2" thickBot="1" x14ac:dyDescent="0.5">
      <c r="B561" s="16" t="s">
        <v>829</v>
      </c>
      <c r="C561" s="17" t="s">
        <v>797</v>
      </c>
      <c r="D561" s="17" t="s">
        <v>3554</v>
      </c>
      <c r="E561" s="18">
        <f t="shared" si="36"/>
        <v>34.799999999999997</v>
      </c>
      <c r="F561" s="96"/>
      <c r="G561" s="59">
        <f t="shared" si="37"/>
        <v>0</v>
      </c>
      <c r="H561" s="75"/>
      <c r="M561" s="78">
        <v>14.5</v>
      </c>
    </row>
    <row r="562" spans="2:13" ht="25.8" thickBot="1" x14ac:dyDescent="0.5">
      <c r="B562" s="25" t="s">
        <v>5473</v>
      </c>
      <c r="C562" s="11"/>
      <c r="D562" s="11" t="s">
        <v>5476</v>
      </c>
      <c r="E562" s="57" t="s">
        <v>2110</v>
      </c>
      <c r="F562" s="97" t="s">
        <v>5475</v>
      </c>
      <c r="G562" s="57" t="s">
        <v>5470</v>
      </c>
      <c r="H562" s="75"/>
      <c r="M562" s="78">
        <v>0.59</v>
      </c>
    </row>
    <row r="563" spans="2:13" x14ac:dyDescent="0.45">
      <c r="B563" s="22" t="s">
        <v>830</v>
      </c>
      <c r="C563" s="23" t="s">
        <v>831</v>
      </c>
      <c r="D563" s="23" t="s">
        <v>3555</v>
      </c>
      <c r="E563" s="24">
        <f t="shared" ref="E563:E594" si="38">M563*2.4</f>
        <v>4.7759999999999998</v>
      </c>
      <c r="F563" s="95"/>
      <c r="G563" s="58">
        <f t="shared" ref="G563:G594" si="39">F563*E563</f>
        <v>0</v>
      </c>
      <c r="H563" s="75"/>
      <c r="M563" s="78">
        <v>1.99</v>
      </c>
    </row>
    <row r="564" spans="2:13" x14ac:dyDescent="0.45">
      <c r="B564" s="16" t="s">
        <v>832</v>
      </c>
      <c r="C564" s="17" t="s">
        <v>833</v>
      </c>
      <c r="D564" s="17" t="s">
        <v>3556</v>
      </c>
      <c r="E564" s="18">
        <f t="shared" si="38"/>
        <v>11.76</v>
      </c>
      <c r="F564" s="96"/>
      <c r="G564" s="59">
        <f t="shared" si="39"/>
        <v>0</v>
      </c>
      <c r="H564" s="75"/>
      <c r="M564" s="78">
        <v>4.9000000000000004</v>
      </c>
    </row>
    <row r="565" spans="2:13" x14ac:dyDescent="0.45">
      <c r="B565" s="22" t="s">
        <v>834</v>
      </c>
      <c r="C565" s="23" t="s">
        <v>835</v>
      </c>
      <c r="D565" s="23" t="s">
        <v>3557</v>
      </c>
      <c r="E565" s="24">
        <f t="shared" si="38"/>
        <v>4.7759999999999998</v>
      </c>
      <c r="F565" s="95"/>
      <c r="G565" s="58">
        <f t="shared" si="39"/>
        <v>0</v>
      </c>
      <c r="H565" s="75"/>
      <c r="M565" s="78">
        <v>1.99</v>
      </c>
    </row>
    <row r="566" spans="2:13" x14ac:dyDescent="0.45">
      <c r="B566" s="16" t="s">
        <v>836</v>
      </c>
      <c r="C566" s="17" t="s">
        <v>837</v>
      </c>
      <c r="D566" s="17" t="s">
        <v>3558</v>
      </c>
      <c r="E566" s="18">
        <f t="shared" si="38"/>
        <v>2.16</v>
      </c>
      <c r="F566" s="96"/>
      <c r="G566" s="59">
        <f t="shared" si="39"/>
        <v>0</v>
      </c>
      <c r="H566" s="75"/>
      <c r="M566" s="78">
        <v>0.9</v>
      </c>
    </row>
    <row r="567" spans="2:13" x14ac:dyDescent="0.45">
      <c r="B567" s="22" t="s">
        <v>838</v>
      </c>
      <c r="C567" s="23" t="s">
        <v>839</v>
      </c>
      <c r="D567" s="23" t="s">
        <v>3559</v>
      </c>
      <c r="E567" s="24">
        <f t="shared" si="38"/>
        <v>3.7199999999999998</v>
      </c>
      <c r="F567" s="95"/>
      <c r="G567" s="58">
        <f t="shared" si="39"/>
        <v>0</v>
      </c>
      <c r="H567" s="75"/>
      <c r="M567" s="78">
        <v>1.55</v>
      </c>
    </row>
    <row r="568" spans="2:13" x14ac:dyDescent="0.45">
      <c r="B568" s="16" t="s">
        <v>840</v>
      </c>
      <c r="C568" s="17" t="s">
        <v>160</v>
      </c>
      <c r="D568" s="17" t="s">
        <v>3560</v>
      </c>
      <c r="E568" s="18">
        <f t="shared" si="38"/>
        <v>2.04</v>
      </c>
      <c r="F568" s="96"/>
      <c r="G568" s="59">
        <f t="shared" si="39"/>
        <v>0</v>
      </c>
      <c r="H568" s="75"/>
      <c r="M568" s="78">
        <v>0.85</v>
      </c>
    </row>
    <row r="569" spans="2:13" x14ac:dyDescent="0.45">
      <c r="B569" s="22" t="s">
        <v>841</v>
      </c>
      <c r="C569" s="23" t="s">
        <v>160</v>
      </c>
      <c r="D569" s="23" t="s">
        <v>3561</v>
      </c>
      <c r="E569" s="24">
        <f t="shared" si="38"/>
        <v>2.16</v>
      </c>
      <c r="F569" s="95"/>
      <c r="G569" s="58">
        <f t="shared" si="39"/>
        <v>0</v>
      </c>
      <c r="H569" s="75"/>
      <c r="M569" s="78">
        <v>0.9</v>
      </c>
    </row>
    <row r="570" spans="2:13" x14ac:dyDescent="0.45">
      <c r="B570" s="16" t="s">
        <v>842</v>
      </c>
      <c r="C570" s="17" t="s">
        <v>160</v>
      </c>
      <c r="D570" s="17" t="s">
        <v>3562</v>
      </c>
      <c r="E570" s="18">
        <f t="shared" si="38"/>
        <v>2.3759999999999999</v>
      </c>
      <c r="F570" s="96"/>
      <c r="G570" s="59">
        <f t="shared" si="39"/>
        <v>0</v>
      </c>
      <c r="H570" s="75"/>
      <c r="M570" s="78">
        <v>0.99</v>
      </c>
    </row>
    <row r="571" spans="2:13" x14ac:dyDescent="0.45">
      <c r="B571" s="22" t="s">
        <v>843</v>
      </c>
      <c r="C571" s="23" t="s">
        <v>844</v>
      </c>
      <c r="D571" s="23" t="s">
        <v>3563</v>
      </c>
      <c r="E571" s="24">
        <f t="shared" si="38"/>
        <v>2.52</v>
      </c>
      <c r="F571" s="95"/>
      <c r="G571" s="58">
        <f t="shared" si="39"/>
        <v>0</v>
      </c>
      <c r="H571" s="75"/>
      <c r="M571" s="78">
        <v>1.05</v>
      </c>
    </row>
    <row r="572" spans="2:13" x14ac:dyDescent="0.45">
      <c r="B572" s="16" t="s">
        <v>845</v>
      </c>
      <c r="C572" s="17" t="s">
        <v>846</v>
      </c>
      <c r="D572" s="17" t="s">
        <v>3564</v>
      </c>
      <c r="E572" s="18">
        <f t="shared" si="38"/>
        <v>4.08</v>
      </c>
      <c r="F572" s="96"/>
      <c r="G572" s="59">
        <f t="shared" si="39"/>
        <v>0</v>
      </c>
      <c r="H572" s="75"/>
      <c r="M572" s="78">
        <v>1.7</v>
      </c>
    </row>
    <row r="573" spans="2:13" x14ac:dyDescent="0.45">
      <c r="B573" s="22" t="s">
        <v>847</v>
      </c>
      <c r="C573" s="23" t="s">
        <v>848</v>
      </c>
      <c r="D573" s="23" t="s">
        <v>3565</v>
      </c>
      <c r="E573" s="24">
        <f t="shared" si="38"/>
        <v>1.92</v>
      </c>
      <c r="F573" s="95"/>
      <c r="G573" s="58">
        <f t="shared" si="39"/>
        <v>0</v>
      </c>
      <c r="H573" s="75"/>
      <c r="M573" s="78">
        <v>0.8</v>
      </c>
    </row>
    <row r="574" spans="2:13" x14ac:dyDescent="0.45">
      <c r="B574" s="16" t="s">
        <v>849</v>
      </c>
      <c r="C574" s="17" t="s">
        <v>850</v>
      </c>
      <c r="D574" s="17" t="s">
        <v>3566</v>
      </c>
      <c r="E574" s="18">
        <f t="shared" si="38"/>
        <v>2.64</v>
      </c>
      <c r="F574" s="96"/>
      <c r="G574" s="59">
        <f t="shared" si="39"/>
        <v>0</v>
      </c>
      <c r="H574" s="75"/>
      <c r="M574" s="78">
        <v>1.1000000000000001</v>
      </c>
    </row>
    <row r="575" spans="2:13" x14ac:dyDescent="0.45">
      <c r="B575" s="22" t="s">
        <v>851</v>
      </c>
      <c r="C575" s="23"/>
      <c r="D575" s="23" t="s">
        <v>3567</v>
      </c>
      <c r="E575" s="24">
        <f t="shared" si="38"/>
        <v>2.16</v>
      </c>
      <c r="F575" s="95"/>
      <c r="G575" s="58">
        <f t="shared" si="39"/>
        <v>0</v>
      </c>
      <c r="H575" s="75"/>
      <c r="M575" s="78">
        <v>0.9</v>
      </c>
    </row>
    <row r="576" spans="2:13" x14ac:dyDescent="0.45">
      <c r="B576" s="16" t="s">
        <v>852</v>
      </c>
      <c r="C576" s="17" t="s">
        <v>853</v>
      </c>
      <c r="D576" s="17" t="s">
        <v>3568</v>
      </c>
      <c r="E576" s="18">
        <f t="shared" si="38"/>
        <v>21.599999999999998</v>
      </c>
      <c r="F576" s="96"/>
      <c r="G576" s="59">
        <f t="shared" si="39"/>
        <v>0</v>
      </c>
      <c r="H576" s="75"/>
      <c r="M576" s="78">
        <v>9</v>
      </c>
    </row>
    <row r="577" spans="2:13" x14ac:dyDescent="0.45">
      <c r="B577" s="22" t="s">
        <v>854</v>
      </c>
      <c r="C577" s="23" t="s">
        <v>855</v>
      </c>
      <c r="D577" s="23" t="s">
        <v>3569</v>
      </c>
      <c r="E577" s="24">
        <f t="shared" si="38"/>
        <v>9.36</v>
      </c>
      <c r="F577" s="95"/>
      <c r="G577" s="58">
        <f t="shared" si="39"/>
        <v>0</v>
      </c>
      <c r="H577" s="75"/>
      <c r="M577" s="78">
        <v>3.9</v>
      </c>
    </row>
    <row r="578" spans="2:13" x14ac:dyDescent="0.45">
      <c r="B578" s="16" t="s">
        <v>856</v>
      </c>
      <c r="C578" s="17" t="s">
        <v>855</v>
      </c>
      <c r="D578" s="17" t="s">
        <v>3570</v>
      </c>
      <c r="E578" s="18">
        <f t="shared" si="38"/>
        <v>8.16</v>
      </c>
      <c r="F578" s="96"/>
      <c r="G578" s="59">
        <f t="shared" si="39"/>
        <v>0</v>
      </c>
      <c r="H578" s="75"/>
      <c r="M578" s="78">
        <v>3.4</v>
      </c>
    </row>
    <row r="579" spans="2:13" x14ac:dyDescent="0.45">
      <c r="B579" s="22" t="s">
        <v>857</v>
      </c>
      <c r="C579" s="23" t="s">
        <v>858</v>
      </c>
      <c r="D579" s="23" t="s">
        <v>3571</v>
      </c>
      <c r="E579" s="24">
        <f t="shared" si="38"/>
        <v>33.36</v>
      </c>
      <c r="F579" s="95"/>
      <c r="G579" s="58">
        <f t="shared" si="39"/>
        <v>0</v>
      </c>
      <c r="H579" s="75"/>
      <c r="M579" s="78">
        <v>13.9</v>
      </c>
    </row>
    <row r="580" spans="2:13" x14ac:dyDescent="0.45">
      <c r="B580" s="16" t="s">
        <v>859</v>
      </c>
      <c r="C580" s="17" t="s">
        <v>860</v>
      </c>
      <c r="D580" s="17" t="s">
        <v>3572</v>
      </c>
      <c r="E580" s="18">
        <f t="shared" si="38"/>
        <v>17.28</v>
      </c>
      <c r="F580" s="96"/>
      <c r="G580" s="59">
        <f t="shared" si="39"/>
        <v>0</v>
      </c>
      <c r="H580" s="75"/>
      <c r="M580" s="78">
        <v>7.2</v>
      </c>
    </row>
    <row r="581" spans="2:13" x14ac:dyDescent="0.45">
      <c r="B581" s="22" t="s">
        <v>861</v>
      </c>
      <c r="C581" s="23" t="s">
        <v>862</v>
      </c>
      <c r="D581" s="23" t="s">
        <v>3573</v>
      </c>
      <c r="E581" s="24">
        <f t="shared" si="38"/>
        <v>5.04</v>
      </c>
      <c r="F581" s="95"/>
      <c r="G581" s="58">
        <f t="shared" si="39"/>
        <v>0</v>
      </c>
      <c r="H581" s="75"/>
      <c r="M581" s="78">
        <v>2.1</v>
      </c>
    </row>
    <row r="582" spans="2:13" x14ac:dyDescent="0.45">
      <c r="B582" s="16" t="s">
        <v>863</v>
      </c>
      <c r="C582" s="17" t="s">
        <v>864</v>
      </c>
      <c r="D582" s="17" t="s">
        <v>3574</v>
      </c>
      <c r="E582" s="18">
        <f t="shared" si="38"/>
        <v>2.64</v>
      </c>
      <c r="F582" s="96"/>
      <c r="G582" s="59">
        <f t="shared" si="39"/>
        <v>0</v>
      </c>
      <c r="H582" s="75"/>
      <c r="M582" s="78">
        <v>1.1000000000000001</v>
      </c>
    </row>
    <row r="583" spans="2:13" x14ac:dyDescent="0.45">
      <c r="B583" s="22" t="s">
        <v>865</v>
      </c>
      <c r="C583" s="23" t="s">
        <v>866</v>
      </c>
      <c r="D583" s="23" t="s">
        <v>3575</v>
      </c>
      <c r="E583" s="24">
        <f t="shared" si="38"/>
        <v>6</v>
      </c>
      <c r="F583" s="95"/>
      <c r="G583" s="58">
        <f t="shared" si="39"/>
        <v>0</v>
      </c>
      <c r="H583" s="75"/>
      <c r="M583" s="78">
        <v>2.5</v>
      </c>
    </row>
    <row r="584" spans="2:13" x14ac:dyDescent="0.45">
      <c r="B584" s="16" t="s">
        <v>867</v>
      </c>
      <c r="C584" s="17" t="s">
        <v>868</v>
      </c>
      <c r="D584" s="17" t="s">
        <v>3576</v>
      </c>
      <c r="E584" s="18">
        <f t="shared" si="38"/>
        <v>7.919999999999999</v>
      </c>
      <c r="F584" s="96"/>
      <c r="G584" s="59">
        <f t="shared" si="39"/>
        <v>0</v>
      </c>
      <c r="H584" s="75"/>
      <c r="M584" s="78">
        <v>3.3</v>
      </c>
    </row>
    <row r="585" spans="2:13" x14ac:dyDescent="0.45">
      <c r="B585" s="22" t="s">
        <v>869</v>
      </c>
      <c r="C585" s="23" t="s">
        <v>870</v>
      </c>
      <c r="D585" s="23" t="s">
        <v>3577</v>
      </c>
      <c r="E585" s="24">
        <f t="shared" si="38"/>
        <v>5.76</v>
      </c>
      <c r="F585" s="95"/>
      <c r="G585" s="58">
        <f t="shared" si="39"/>
        <v>0</v>
      </c>
      <c r="H585" s="75"/>
      <c r="M585" s="78">
        <v>2.4</v>
      </c>
    </row>
    <row r="586" spans="2:13" x14ac:dyDescent="0.45">
      <c r="B586" s="16" t="s">
        <v>871</v>
      </c>
      <c r="C586" s="17" t="s">
        <v>872</v>
      </c>
      <c r="D586" s="17" t="s">
        <v>3578</v>
      </c>
      <c r="E586" s="18">
        <f t="shared" si="38"/>
        <v>6.48</v>
      </c>
      <c r="F586" s="96"/>
      <c r="G586" s="59">
        <f t="shared" si="39"/>
        <v>0</v>
      </c>
      <c r="H586" s="75"/>
      <c r="M586" s="78">
        <v>2.7</v>
      </c>
    </row>
    <row r="587" spans="2:13" x14ac:dyDescent="0.45">
      <c r="B587" s="22" t="s">
        <v>873</v>
      </c>
      <c r="C587" s="23" t="s">
        <v>61</v>
      </c>
      <c r="D587" s="23" t="s">
        <v>3579</v>
      </c>
      <c r="E587" s="24">
        <f t="shared" si="38"/>
        <v>7.919999999999999</v>
      </c>
      <c r="F587" s="95"/>
      <c r="G587" s="58">
        <f t="shared" si="39"/>
        <v>0</v>
      </c>
      <c r="H587" s="75"/>
      <c r="M587" s="78">
        <v>3.3</v>
      </c>
    </row>
    <row r="588" spans="2:13" x14ac:dyDescent="0.45">
      <c r="B588" s="16" t="s">
        <v>874</v>
      </c>
      <c r="C588" s="17" t="s">
        <v>875</v>
      </c>
      <c r="D588" s="17" t="s">
        <v>3580</v>
      </c>
      <c r="E588" s="18">
        <f t="shared" si="38"/>
        <v>5.28</v>
      </c>
      <c r="F588" s="96"/>
      <c r="G588" s="59">
        <f t="shared" si="39"/>
        <v>0</v>
      </c>
      <c r="H588" s="75"/>
      <c r="M588" s="78">
        <v>2.2000000000000002</v>
      </c>
    </row>
    <row r="589" spans="2:13" x14ac:dyDescent="0.45">
      <c r="B589" s="22" t="s">
        <v>876</v>
      </c>
      <c r="C589" s="23" t="s">
        <v>877</v>
      </c>
      <c r="D589" s="23" t="s">
        <v>3581</v>
      </c>
      <c r="E589" s="24">
        <f t="shared" si="38"/>
        <v>5.28</v>
      </c>
      <c r="F589" s="95"/>
      <c r="G589" s="58">
        <f t="shared" si="39"/>
        <v>0</v>
      </c>
      <c r="H589" s="75"/>
      <c r="M589" s="78">
        <v>2.2000000000000002</v>
      </c>
    </row>
    <row r="590" spans="2:13" x14ac:dyDescent="0.45">
      <c r="B590" s="16" t="s">
        <v>878</v>
      </c>
      <c r="C590" s="17" t="s">
        <v>879</v>
      </c>
      <c r="D590" s="17" t="s">
        <v>3582</v>
      </c>
      <c r="E590" s="18">
        <f t="shared" si="38"/>
        <v>4.3680000000000003</v>
      </c>
      <c r="F590" s="96"/>
      <c r="G590" s="59">
        <f t="shared" si="39"/>
        <v>0</v>
      </c>
      <c r="H590" s="75"/>
      <c r="M590" s="78">
        <v>1.82</v>
      </c>
    </row>
    <row r="591" spans="2:13" x14ac:dyDescent="0.45">
      <c r="B591" s="22" t="s">
        <v>880</v>
      </c>
      <c r="C591" s="23" t="s">
        <v>881</v>
      </c>
      <c r="D591" s="23" t="s">
        <v>3583</v>
      </c>
      <c r="E591" s="24">
        <f t="shared" si="38"/>
        <v>1.92</v>
      </c>
      <c r="F591" s="95"/>
      <c r="G591" s="58">
        <f t="shared" si="39"/>
        <v>0</v>
      </c>
      <c r="H591" s="75"/>
      <c r="M591" s="78">
        <v>0.8</v>
      </c>
    </row>
    <row r="592" spans="2:13" x14ac:dyDescent="0.45">
      <c r="B592" s="22" t="s">
        <v>882</v>
      </c>
      <c r="C592" s="23" t="s">
        <v>883</v>
      </c>
      <c r="D592" s="23" t="s">
        <v>3584</v>
      </c>
      <c r="E592" s="24">
        <f t="shared" si="38"/>
        <v>4.2</v>
      </c>
      <c r="F592" s="96"/>
      <c r="G592" s="59">
        <f t="shared" si="39"/>
        <v>0</v>
      </c>
      <c r="H592" s="75"/>
      <c r="M592" s="78">
        <v>1.75</v>
      </c>
    </row>
    <row r="593" spans="2:13" x14ac:dyDescent="0.45">
      <c r="B593" s="16" t="s">
        <v>884</v>
      </c>
      <c r="C593" s="17" t="s">
        <v>883</v>
      </c>
      <c r="D593" s="17" t="s">
        <v>3585</v>
      </c>
      <c r="E593" s="18">
        <f t="shared" si="38"/>
        <v>6.72</v>
      </c>
      <c r="F593" s="95"/>
      <c r="G593" s="58">
        <f t="shared" si="39"/>
        <v>0</v>
      </c>
      <c r="H593" s="75"/>
      <c r="M593" s="78">
        <v>2.8</v>
      </c>
    </row>
    <row r="594" spans="2:13" x14ac:dyDescent="0.45">
      <c r="B594" s="22" t="s">
        <v>885</v>
      </c>
      <c r="C594" s="23" t="s">
        <v>886</v>
      </c>
      <c r="D594" s="23" t="s">
        <v>3586</v>
      </c>
      <c r="E594" s="24">
        <f t="shared" si="38"/>
        <v>11.76</v>
      </c>
      <c r="F594" s="96"/>
      <c r="G594" s="59">
        <f t="shared" si="39"/>
        <v>0</v>
      </c>
      <c r="H594" s="75"/>
      <c r="M594" s="78">
        <v>4.9000000000000004</v>
      </c>
    </row>
    <row r="595" spans="2:13" x14ac:dyDescent="0.45">
      <c r="B595" s="16" t="s">
        <v>887</v>
      </c>
      <c r="C595" s="17" t="s">
        <v>888</v>
      </c>
      <c r="D595" s="17" t="s">
        <v>3587</v>
      </c>
      <c r="E595" s="18">
        <f t="shared" ref="E595:E626" si="40">M595*2.4</f>
        <v>4.5599999999999996</v>
      </c>
      <c r="F595" s="95"/>
      <c r="G595" s="58">
        <f t="shared" ref="G595:G626" si="41">F595*E595</f>
        <v>0</v>
      </c>
      <c r="H595" s="75"/>
      <c r="M595" s="78">
        <v>1.9</v>
      </c>
    </row>
    <row r="596" spans="2:13" x14ac:dyDescent="0.45">
      <c r="B596" s="22" t="s">
        <v>889</v>
      </c>
      <c r="C596" s="23" t="s">
        <v>61</v>
      </c>
      <c r="D596" s="23" t="s">
        <v>3588</v>
      </c>
      <c r="E596" s="24">
        <f t="shared" si="40"/>
        <v>4.08</v>
      </c>
      <c r="F596" s="96"/>
      <c r="G596" s="59">
        <f t="shared" si="41"/>
        <v>0</v>
      </c>
      <c r="H596" s="75"/>
      <c r="M596" s="78">
        <v>1.7</v>
      </c>
    </row>
    <row r="597" spans="2:13" x14ac:dyDescent="0.45">
      <c r="B597" s="16" t="s">
        <v>890</v>
      </c>
      <c r="C597" s="17" t="s">
        <v>891</v>
      </c>
      <c r="D597" s="17" t="s">
        <v>3589</v>
      </c>
      <c r="E597" s="18">
        <f t="shared" si="40"/>
        <v>4.7759999999999998</v>
      </c>
      <c r="F597" s="95"/>
      <c r="G597" s="58">
        <f t="shared" si="41"/>
        <v>0</v>
      </c>
      <c r="H597" s="75"/>
      <c r="M597" s="78">
        <v>1.99</v>
      </c>
    </row>
    <row r="598" spans="2:13" x14ac:dyDescent="0.45">
      <c r="B598" s="22" t="s">
        <v>892</v>
      </c>
      <c r="C598" s="23" t="s">
        <v>893</v>
      </c>
      <c r="D598" s="23" t="s">
        <v>3590</v>
      </c>
      <c r="E598" s="24">
        <f t="shared" si="40"/>
        <v>1.92</v>
      </c>
      <c r="F598" s="96"/>
      <c r="G598" s="59">
        <f t="shared" si="41"/>
        <v>0</v>
      </c>
      <c r="H598" s="75"/>
      <c r="M598" s="78">
        <v>0.8</v>
      </c>
    </row>
    <row r="599" spans="2:13" x14ac:dyDescent="0.45">
      <c r="B599" s="16" t="s">
        <v>894</v>
      </c>
      <c r="C599" s="17" t="s">
        <v>895</v>
      </c>
      <c r="D599" s="17" t="s">
        <v>3591</v>
      </c>
      <c r="E599" s="18">
        <f t="shared" si="40"/>
        <v>7.1760000000000002</v>
      </c>
      <c r="F599" s="95"/>
      <c r="G599" s="58">
        <f t="shared" si="41"/>
        <v>0</v>
      </c>
      <c r="H599" s="75"/>
      <c r="M599" s="78">
        <v>2.99</v>
      </c>
    </row>
    <row r="600" spans="2:13" x14ac:dyDescent="0.45">
      <c r="B600" s="22" t="s">
        <v>896</v>
      </c>
      <c r="C600" s="23" t="s">
        <v>897</v>
      </c>
      <c r="D600" s="23" t="s">
        <v>3592</v>
      </c>
      <c r="E600" s="24">
        <f t="shared" si="40"/>
        <v>2.2799999999999998</v>
      </c>
      <c r="F600" s="96"/>
      <c r="G600" s="59">
        <f t="shared" si="41"/>
        <v>0</v>
      </c>
      <c r="H600" s="75"/>
      <c r="M600" s="78">
        <v>0.95</v>
      </c>
    </row>
    <row r="601" spans="2:13" x14ac:dyDescent="0.45">
      <c r="B601" s="16" t="s">
        <v>898</v>
      </c>
      <c r="C601" s="17" t="s">
        <v>899</v>
      </c>
      <c r="D601" s="17" t="s">
        <v>3593</v>
      </c>
      <c r="E601" s="18">
        <f t="shared" si="40"/>
        <v>2.88</v>
      </c>
      <c r="F601" s="95"/>
      <c r="G601" s="58">
        <f t="shared" si="41"/>
        <v>0</v>
      </c>
      <c r="H601" s="75"/>
      <c r="M601" s="78">
        <v>1.2</v>
      </c>
    </row>
    <row r="602" spans="2:13" x14ac:dyDescent="0.45">
      <c r="B602" s="22" t="s">
        <v>900</v>
      </c>
      <c r="C602" s="23"/>
      <c r="D602" s="23" t="s">
        <v>3594</v>
      </c>
      <c r="E602" s="24">
        <f t="shared" si="40"/>
        <v>5.28</v>
      </c>
      <c r="F602" s="96"/>
      <c r="G602" s="59">
        <f t="shared" si="41"/>
        <v>0</v>
      </c>
      <c r="H602" s="75"/>
      <c r="M602" s="78">
        <v>2.2000000000000002</v>
      </c>
    </row>
    <row r="603" spans="2:13" x14ac:dyDescent="0.45">
      <c r="B603" s="16" t="s">
        <v>901</v>
      </c>
      <c r="C603" s="17"/>
      <c r="D603" s="17" t="s">
        <v>3595</v>
      </c>
      <c r="E603" s="18">
        <f t="shared" si="40"/>
        <v>5.28</v>
      </c>
      <c r="F603" s="95"/>
      <c r="G603" s="58">
        <f t="shared" si="41"/>
        <v>0</v>
      </c>
      <c r="H603" s="75"/>
      <c r="M603" s="78">
        <v>2.2000000000000002</v>
      </c>
    </row>
    <row r="604" spans="2:13" x14ac:dyDescent="0.45">
      <c r="B604" s="22" t="s">
        <v>902</v>
      </c>
      <c r="C604" s="23"/>
      <c r="D604" s="23" t="s">
        <v>3596</v>
      </c>
      <c r="E604" s="24">
        <f t="shared" si="40"/>
        <v>5.28</v>
      </c>
      <c r="F604" s="96"/>
      <c r="G604" s="59">
        <f t="shared" si="41"/>
        <v>0</v>
      </c>
      <c r="H604" s="75"/>
      <c r="M604" s="78">
        <v>2.2000000000000002</v>
      </c>
    </row>
    <row r="605" spans="2:13" x14ac:dyDescent="0.45">
      <c r="B605" s="16" t="s">
        <v>903</v>
      </c>
      <c r="C605" s="17"/>
      <c r="D605" s="17" t="s">
        <v>3597</v>
      </c>
      <c r="E605" s="18">
        <f t="shared" si="40"/>
        <v>3.24</v>
      </c>
      <c r="F605" s="95"/>
      <c r="G605" s="58">
        <f t="shared" si="41"/>
        <v>0</v>
      </c>
      <c r="H605" s="75"/>
      <c r="M605" s="78">
        <v>1.35</v>
      </c>
    </row>
    <row r="606" spans="2:13" x14ac:dyDescent="0.45">
      <c r="B606" s="22" t="s">
        <v>904</v>
      </c>
      <c r="C606" s="23"/>
      <c r="D606" s="23" t="s">
        <v>3598</v>
      </c>
      <c r="E606" s="24">
        <f t="shared" si="40"/>
        <v>6.48</v>
      </c>
      <c r="F606" s="96"/>
      <c r="G606" s="59">
        <f t="shared" si="41"/>
        <v>0</v>
      </c>
      <c r="H606" s="75"/>
      <c r="M606" s="78">
        <v>2.7</v>
      </c>
    </row>
    <row r="607" spans="2:13" x14ac:dyDescent="0.45">
      <c r="B607" s="16" t="s">
        <v>905</v>
      </c>
      <c r="C607" s="17" t="s">
        <v>906</v>
      </c>
      <c r="D607" s="17" t="s">
        <v>3599</v>
      </c>
      <c r="E607" s="18">
        <f t="shared" si="40"/>
        <v>3</v>
      </c>
      <c r="F607" s="95"/>
      <c r="G607" s="58">
        <f t="shared" si="41"/>
        <v>0</v>
      </c>
      <c r="H607" s="75"/>
      <c r="M607" s="78">
        <v>1.25</v>
      </c>
    </row>
    <row r="608" spans="2:13" x14ac:dyDescent="0.45">
      <c r="B608" s="22" t="s">
        <v>907</v>
      </c>
      <c r="C608" s="23"/>
      <c r="D608" s="23" t="s">
        <v>3600</v>
      </c>
      <c r="E608" s="24">
        <f t="shared" si="40"/>
        <v>3.24</v>
      </c>
      <c r="F608" s="96"/>
      <c r="G608" s="59">
        <f t="shared" si="41"/>
        <v>0</v>
      </c>
      <c r="H608" s="75"/>
      <c r="M608" s="78">
        <v>1.35</v>
      </c>
    </row>
    <row r="609" spans="2:13" x14ac:dyDescent="0.45">
      <c r="B609" s="16" t="s">
        <v>908</v>
      </c>
      <c r="C609" s="17"/>
      <c r="D609" s="17" t="s">
        <v>3601</v>
      </c>
      <c r="E609" s="18">
        <f t="shared" si="40"/>
        <v>3.5999999999999996</v>
      </c>
      <c r="F609" s="95"/>
      <c r="G609" s="58">
        <f t="shared" si="41"/>
        <v>0</v>
      </c>
      <c r="H609" s="75"/>
      <c r="M609" s="78">
        <v>1.5</v>
      </c>
    </row>
    <row r="610" spans="2:13" x14ac:dyDescent="0.45">
      <c r="B610" s="22" t="s">
        <v>909</v>
      </c>
      <c r="C610" s="23" t="s">
        <v>910</v>
      </c>
      <c r="D610" s="23" t="s">
        <v>3602</v>
      </c>
      <c r="E610" s="24">
        <f t="shared" si="40"/>
        <v>8.4</v>
      </c>
      <c r="F610" s="96"/>
      <c r="G610" s="59">
        <f t="shared" si="41"/>
        <v>0</v>
      </c>
      <c r="H610" s="75"/>
      <c r="M610" s="78">
        <v>3.5</v>
      </c>
    </row>
    <row r="611" spans="2:13" x14ac:dyDescent="0.45">
      <c r="B611" s="16" t="s">
        <v>909</v>
      </c>
      <c r="C611" s="17" t="s">
        <v>911</v>
      </c>
      <c r="D611" s="17" t="s">
        <v>3603</v>
      </c>
      <c r="E611" s="18">
        <f t="shared" si="40"/>
        <v>11.76</v>
      </c>
      <c r="F611" s="95"/>
      <c r="G611" s="58">
        <f t="shared" si="41"/>
        <v>0</v>
      </c>
      <c r="H611" s="75"/>
      <c r="M611" s="78">
        <v>4.9000000000000004</v>
      </c>
    </row>
    <row r="612" spans="2:13" x14ac:dyDescent="0.45">
      <c r="B612" s="22" t="s">
        <v>912</v>
      </c>
      <c r="C612" s="23" t="s">
        <v>913</v>
      </c>
      <c r="D612" s="23" t="s">
        <v>3604</v>
      </c>
      <c r="E612" s="24">
        <f t="shared" si="40"/>
        <v>4.32</v>
      </c>
      <c r="F612" s="96"/>
      <c r="G612" s="59">
        <f t="shared" si="41"/>
        <v>0</v>
      </c>
      <c r="H612" s="75"/>
      <c r="M612" s="78">
        <v>1.8</v>
      </c>
    </row>
    <row r="613" spans="2:13" x14ac:dyDescent="0.45">
      <c r="B613" s="16" t="s">
        <v>914</v>
      </c>
      <c r="C613" s="17" t="s">
        <v>915</v>
      </c>
      <c r="D613" s="17" t="s">
        <v>3605</v>
      </c>
      <c r="E613" s="18">
        <f t="shared" si="40"/>
        <v>4.5599999999999996</v>
      </c>
      <c r="F613" s="95"/>
      <c r="G613" s="58">
        <f t="shared" si="41"/>
        <v>0</v>
      </c>
      <c r="H613" s="75"/>
      <c r="M613" s="78">
        <v>1.9</v>
      </c>
    </row>
    <row r="614" spans="2:13" x14ac:dyDescent="0.45">
      <c r="B614" s="22" t="s">
        <v>916</v>
      </c>
      <c r="C614" s="23" t="s">
        <v>917</v>
      </c>
      <c r="D614" s="23" t="s">
        <v>3606</v>
      </c>
      <c r="E614" s="24">
        <f t="shared" si="40"/>
        <v>7.1999999999999993</v>
      </c>
      <c r="F614" s="96"/>
      <c r="G614" s="59">
        <f t="shared" si="41"/>
        <v>0</v>
      </c>
      <c r="H614" s="75"/>
      <c r="M614" s="78">
        <v>3</v>
      </c>
    </row>
    <row r="615" spans="2:13" x14ac:dyDescent="0.45">
      <c r="B615" s="16" t="s">
        <v>918</v>
      </c>
      <c r="C615" s="17" t="s">
        <v>919</v>
      </c>
      <c r="D615" s="17" t="s">
        <v>3607</v>
      </c>
      <c r="E615" s="18">
        <f t="shared" si="40"/>
        <v>9.36</v>
      </c>
      <c r="F615" s="95"/>
      <c r="G615" s="58">
        <f t="shared" si="41"/>
        <v>0</v>
      </c>
      <c r="H615" s="75"/>
      <c r="M615" s="78">
        <v>3.9</v>
      </c>
    </row>
    <row r="616" spans="2:13" x14ac:dyDescent="0.45">
      <c r="B616" s="22" t="s">
        <v>920</v>
      </c>
      <c r="C616" s="23" t="s">
        <v>921</v>
      </c>
      <c r="D616" s="23" t="s">
        <v>3608</v>
      </c>
      <c r="E616" s="24">
        <f t="shared" si="40"/>
        <v>6.72</v>
      </c>
      <c r="F616" s="96"/>
      <c r="G616" s="59">
        <f t="shared" si="41"/>
        <v>0</v>
      </c>
      <c r="H616" s="75"/>
      <c r="M616" s="78">
        <v>2.8</v>
      </c>
    </row>
    <row r="617" spans="2:13" x14ac:dyDescent="0.45">
      <c r="B617" s="16" t="s">
        <v>922</v>
      </c>
      <c r="C617" s="17"/>
      <c r="D617" s="17" t="s">
        <v>3609</v>
      </c>
      <c r="E617" s="18">
        <f t="shared" si="40"/>
        <v>8.4</v>
      </c>
      <c r="F617" s="95"/>
      <c r="G617" s="58">
        <f t="shared" si="41"/>
        <v>0</v>
      </c>
      <c r="H617" s="75"/>
      <c r="M617" s="78">
        <v>3.5</v>
      </c>
    </row>
    <row r="618" spans="2:13" x14ac:dyDescent="0.45">
      <c r="B618" s="22" t="s">
        <v>923</v>
      </c>
      <c r="C618" s="23" t="s">
        <v>921</v>
      </c>
      <c r="D618" s="23" t="s">
        <v>3610</v>
      </c>
      <c r="E618" s="24">
        <f t="shared" si="40"/>
        <v>17.28</v>
      </c>
      <c r="F618" s="96"/>
      <c r="G618" s="59">
        <f t="shared" si="41"/>
        <v>0</v>
      </c>
      <c r="H618" s="75"/>
      <c r="M618" s="78">
        <v>7.2</v>
      </c>
    </row>
    <row r="619" spans="2:13" x14ac:dyDescent="0.45">
      <c r="B619" s="16" t="s">
        <v>924</v>
      </c>
      <c r="C619" s="17" t="s">
        <v>925</v>
      </c>
      <c r="D619" s="17" t="s">
        <v>3611</v>
      </c>
      <c r="E619" s="18">
        <f t="shared" si="40"/>
        <v>3.5999999999999996</v>
      </c>
      <c r="F619" s="95"/>
      <c r="G619" s="58">
        <f t="shared" si="41"/>
        <v>0</v>
      </c>
      <c r="H619" s="75"/>
      <c r="M619" s="78">
        <v>1.5</v>
      </c>
    </row>
    <row r="620" spans="2:13" x14ac:dyDescent="0.45">
      <c r="B620" s="22" t="s">
        <v>926</v>
      </c>
      <c r="C620" s="23" t="s">
        <v>927</v>
      </c>
      <c r="D620" s="23" t="s">
        <v>3612</v>
      </c>
      <c r="E620" s="24">
        <f t="shared" si="40"/>
        <v>3.5999999999999996</v>
      </c>
      <c r="F620" s="96"/>
      <c r="G620" s="59">
        <f t="shared" si="41"/>
        <v>0</v>
      </c>
      <c r="H620" s="75"/>
      <c r="M620" s="78">
        <v>1.5</v>
      </c>
    </row>
    <row r="621" spans="2:13" x14ac:dyDescent="0.45">
      <c r="B621" s="22" t="s">
        <v>928</v>
      </c>
      <c r="C621" s="23" t="s">
        <v>929</v>
      </c>
      <c r="D621" s="23" t="s">
        <v>3613</v>
      </c>
      <c r="E621" s="24">
        <f t="shared" si="40"/>
        <v>4.32</v>
      </c>
      <c r="F621" s="95"/>
      <c r="G621" s="58">
        <f t="shared" si="41"/>
        <v>0</v>
      </c>
      <c r="H621" s="75"/>
      <c r="M621" s="78">
        <v>1.8</v>
      </c>
    </row>
    <row r="622" spans="2:13" x14ac:dyDescent="0.45">
      <c r="B622" s="16" t="s">
        <v>930</v>
      </c>
      <c r="C622" s="17" t="s">
        <v>931</v>
      </c>
      <c r="D622" s="17" t="s">
        <v>3614</v>
      </c>
      <c r="E622" s="18">
        <f t="shared" si="40"/>
        <v>3.5999999999999996</v>
      </c>
      <c r="F622" s="96"/>
      <c r="G622" s="59">
        <f t="shared" si="41"/>
        <v>0</v>
      </c>
      <c r="H622" s="75"/>
      <c r="M622" s="78">
        <v>1.5</v>
      </c>
    </row>
    <row r="623" spans="2:13" x14ac:dyDescent="0.45">
      <c r="B623" s="22" t="s">
        <v>932</v>
      </c>
      <c r="C623" s="23" t="s">
        <v>933</v>
      </c>
      <c r="D623" s="23" t="s">
        <v>3615</v>
      </c>
      <c r="E623" s="24">
        <f t="shared" si="40"/>
        <v>4.32</v>
      </c>
      <c r="F623" s="95"/>
      <c r="G623" s="58">
        <f t="shared" si="41"/>
        <v>0</v>
      </c>
      <c r="H623" s="75"/>
      <c r="M623" s="78">
        <v>1.8</v>
      </c>
    </row>
    <row r="624" spans="2:13" x14ac:dyDescent="0.45">
      <c r="B624" s="16" t="s">
        <v>934</v>
      </c>
      <c r="C624" s="17" t="s">
        <v>935</v>
      </c>
      <c r="D624" s="17" t="s">
        <v>3616</v>
      </c>
      <c r="E624" s="18">
        <f t="shared" si="40"/>
        <v>4.32</v>
      </c>
      <c r="F624" s="96"/>
      <c r="G624" s="59">
        <f t="shared" si="41"/>
        <v>0</v>
      </c>
      <c r="H624" s="75"/>
      <c r="M624" s="78">
        <v>1.8</v>
      </c>
    </row>
    <row r="625" spans="2:13" x14ac:dyDescent="0.45">
      <c r="B625" s="22" t="s">
        <v>936</v>
      </c>
      <c r="C625" s="23" t="s">
        <v>937</v>
      </c>
      <c r="D625" s="23" t="s">
        <v>3617</v>
      </c>
      <c r="E625" s="24">
        <f t="shared" si="40"/>
        <v>2.976</v>
      </c>
      <c r="F625" s="95"/>
      <c r="G625" s="58">
        <f t="shared" si="41"/>
        <v>0</v>
      </c>
      <c r="H625" s="75"/>
      <c r="M625" s="78">
        <v>1.24</v>
      </c>
    </row>
    <row r="626" spans="2:13" x14ac:dyDescent="0.45">
      <c r="B626" s="16" t="s">
        <v>938</v>
      </c>
      <c r="C626" s="17" t="s">
        <v>939</v>
      </c>
      <c r="D626" s="17" t="s">
        <v>3618</v>
      </c>
      <c r="E626" s="18">
        <f t="shared" si="40"/>
        <v>6</v>
      </c>
      <c r="F626" s="96"/>
      <c r="G626" s="59">
        <f t="shared" si="41"/>
        <v>0</v>
      </c>
      <c r="H626" s="75"/>
      <c r="M626" s="78">
        <v>2.5</v>
      </c>
    </row>
    <row r="627" spans="2:13" x14ac:dyDescent="0.45">
      <c r="B627" s="22" t="s">
        <v>940</v>
      </c>
      <c r="C627" s="23" t="s">
        <v>941</v>
      </c>
      <c r="D627" s="23" t="s">
        <v>3619</v>
      </c>
      <c r="E627" s="24">
        <f t="shared" ref="E627:E650" si="42">M627*2.4</f>
        <v>14.16</v>
      </c>
      <c r="F627" s="95"/>
      <c r="G627" s="58">
        <f t="shared" ref="G627:G650" si="43">F627*E627</f>
        <v>0</v>
      </c>
      <c r="H627" s="75"/>
      <c r="M627" s="78">
        <v>5.9</v>
      </c>
    </row>
    <row r="628" spans="2:13" x14ac:dyDescent="0.45">
      <c r="B628" s="16" t="s">
        <v>942</v>
      </c>
      <c r="C628" s="17" t="s">
        <v>943</v>
      </c>
      <c r="D628" s="17" t="s">
        <v>3620</v>
      </c>
      <c r="E628" s="18">
        <f t="shared" si="42"/>
        <v>6.96</v>
      </c>
      <c r="F628" s="96"/>
      <c r="G628" s="59">
        <f t="shared" si="43"/>
        <v>0</v>
      </c>
      <c r="H628" s="75"/>
      <c r="M628" s="78">
        <v>2.9</v>
      </c>
    </row>
    <row r="629" spans="2:13" x14ac:dyDescent="0.45">
      <c r="B629" s="22" t="s">
        <v>944</v>
      </c>
      <c r="C629" s="23" t="s">
        <v>945</v>
      </c>
      <c r="D629" s="23" t="s">
        <v>3621</v>
      </c>
      <c r="E629" s="24">
        <f t="shared" si="42"/>
        <v>5.76</v>
      </c>
      <c r="F629" s="95"/>
      <c r="G629" s="58">
        <f t="shared" si="43"/>
        <v>0</v>
      </c>
      <c r="H629" s="75"/>
      <c r="M629" s="78">
        <v>2.4</v>
      </c>
    </row>
    <row r="630" spans="2:13" x14ac:dyDescent="0.45">
      <c r="B630" s="16" t="s">
        <v>946</v>
      </c>
      <c r="C630" s="17" t="s">
        <v>947</v>
      </c>
      <c r="D630" s="17" t="s">
        <v>3622</v>
      </c>
      <c r="E630" s="18">
        <f t="shared" si="42"/>
        <v>5.76</v>
      </c>
      <c r="F630" s="96"/>
      <c r="G630" s="59">
        <f t="shared" si="43"/>
        <v>0</v>
      </c>
      <c r="H630" s="75"/>
      <c r="M630" s="78">
        <v>2.4</v>
      </c>
    </row>
    <row r="631" spans="2:13" x14ac:dyDescent="0.45">
      <c r="B631" s="22" t="s">
        <v>948</v>
      </c>
      <c r="C631" s="23" t="s">
        <v>949</v>
      </c>
      <c r="D631" s="23" t="s">
        <v>3623</v>
      </c>
      <c r="E631" s="24">
        <f t="shared" si="42"/>
        <v>52.8</v>
      </c>
      <c r="F631" s="95"/>
      <c r="G631" s="58">
        <f t="shared" si="43"/>
        <v>0</v>
      </c>
      <c r="H631" s="75"/>
      <c r="M631" s="78">
        <v>22</v>
      </c>
    </row>
    <row r="632" spans="2:13" x14ac:dyDescent="0.45">
      <c r="B632" s="16" t="s">
        <v>950</v>
      </c>
      <c r="C632" s="17" t="s">
        <v>951</v>
      </c>
      <c r="D632" s="17" t="s">
        <v>3624</v>
      </c>
      <c r="E632" s="18">
        <f t="shared" si="42"/>
        <v>9.36</v>
      </c>
      <c r="F632" s="96"/>
      <c r="G632" s="59">
        <f t="shared" si="43"/>
        <v>0</v>
      </c>
      <c r="H632" s="75"/>
      <c r="M632" s="78">
        <v>3.9</v>
      </c>
    </row>
    <row r="633" spans="2:13" x14ac:dyDescent="0.45">
      <c r="B633" s="22" t="s">
        <v>952</v>
      </c>
      <c r="C633" s="23" t="s">
        <v>953</v>
      </c>
      <c r="D633" s="23" t="s">
        <v>3625</v>
      </c>
      <c r="E633" s="24">
        <f t="shared" si="42"/>
        <v>10.799999999999999</v>
      </c>
      <c r="F633" s="95"/>
      <c r="G633" s="58">
        <f t="shared" si="43"/>
        <v>0</v>
      </c>
      <c r="H633" s="75"/>
      <c r="M633" s="78">
        <v>4.5</v>
      </c>
    </row>
    <row r="634" spans="2:13" x14ac:dyDescent="0.45">
      <c r="B634" s="16" t="s">
        <v>954</v>
      </c>
      <c r="C634" s="17" t="s">
        <v>955</v>
      </c>
      <c r="D634" s="17" t="s">
        <v>3626</v>
      </c>
      <c r="E634" s="18">
        <f t="shared" si="42"/>
        <v>10.799999999999999</v>
      </c>
      <c r="F634" s="96"/>
      <c r="G634" s="59">
        <f t="shared" si="43"/>
        <v>0</v>
      </c>
      <c r="H634" s="75"/>
      <c r="M634" s="78">
        <v>4.5</v>
      </c>
    </row>
    <row r="635" spans="2:13" x14ac:dyDescent="0.45">
      <c r="B635" s="22" t="s">
        <v>956</v>
      </c>
      <c r="C635" s="23" t="s">
        <v>957</v>
      </c>
      <c r="D635" s="23" t="s">
        <v>3627</v>
      </c>
      <c r="E635" s="24">
        <f t="shared" si="42"/>
        <v>21.599999999999998</v>
      </c>
      <c r="F635" s="95"/>
      <c r="G635" s="58">
        <f t="shared" si="43"/>
        <v>0</v>
      </c>
      <c r="H635" s="75"/>
      <c r="M635" s="78">
        <v>9</v>
      </c>
    </row>
    <row r="636" spans="2:13" x14ac:dyDescent="0.45">
      <c r="B636" s="16" t="s">
        <v>958</v>
      </c>
      <c r="C636" s="17" t="s">
        <v>959</v>
      </c>
      <c r="D636" s="17" t="s">
        <v>3628</v>
      </c>
      <c r="E636" s="18">
        <f t="shared" si="42"/>
        <v>21.36</v>
      </c>
      <c r="F636" s="96"/>
      <c r="G636" s="59">
        <f t="shared" si="43"/>
        <v>0</v>
      </c>
      <c r="H636" s="75"/>
      <c r="M636" s="78">
        <v>8.9</v>
      </c>
    </row>
    <row r="637" spans="2:13" x14ac:dyDescent="0.45">
      <c r="B637" s="22" t="s">
        <v>960</v>
      </c>
      <c r="C637" s="23"/>
      <c r="D637" s="23" t="s">
        <v>3629</v>
      </c>
      <c r="E637" s="24">
        <f t="shared" si="42"/>
        <v>14.16</v>
      </c>
      <c r="F637" s="95"/>
      <c r="G637" s="58">
        <f t="shared" si="43"/>
        <v>0</v>
      </c>
      <c r="H637" s="75"/>
      <c r="M637" s="78">
        <v>5.9</v>
      </c>
    </row>
    <row r="638" spans="2:13" x14ac:dyDescent="0.45">
      <c r="B638" s="16" t="s">
        <v>961</v>
      </c>
      <c r="C638" s="17" t="s">
        <v>962</v>
      </c>
      <c r="D638" s="17" t="s">
        <v>3630</v>
      </c>
      <c r="E638" s="18">
        <f t="shared" si="42"/>
        <v>28.799999999999997</v>
      </c>
      <c r="F638" s="96"/>
      <c r="G638" s="59">
        <f t="shared" si="43"/>
        <v>0</v>
      </c>
      <c r="H638" s="75"/>
      <c r="M638" s="78">
        <v>12</v>
      </c>
    </row>
    <row r="639" spans="2:13" x14ac:dyDescent="0.45">
      <c r="B639" s="22" t="s">
        <v>963</v>
      </c>
      <c r="C639" s="23" t="s">
        <v>962</v>
      </c>
      <c r="D639" s="23" t="s">
        <v>3631</v>
      </c>
      <c r="E639" s="24">
        <f t="shared" si="42"/>
        <v>20.16</v>
      </c>
      <c r="F639" s="95"/>
      <c r="G639" s="58">
        <f t="shared" si="43"/>
        <v>0</v>
      </c>
      <c r="H639" s="75"/>
      <c r="M639" s="78">
        <v>8.4</v>
      </c>
    </row>
    <row r="640" spans="2:13" x14ac:dyDescent="0.45">
      <c r="B640" s="16" t="s">
        <v>964</v>
      </c>
      <c r="C640" s="17" t="s">
        <v>965</v>
      </c>
      <c r="D640" s="17" t="s">
        <v>3632</v>
      </c>
      <c r="E640" s="18">
        <f t="shared" si="42"/>
        <v>26.4</v>
      </c>
      <c r="F640" s="96"/>
      <c r="G640" s="59">
        <f t="shared" si="43"/>
        <v>0</v>
      </c>
      <c r="H640" s="75"/>
      <c r="M640" s="78">
        <v>11</v>
      </c>
    </row>
    <row r="641" spans="2:13" x14ac:dyDescent="0.45">
      <c r="B641" s="22" t="s">
        <v>966</v>
      </c>
      <c r="C641" s="23"/>
      <c r="D641" s="23" t="s">
        <v>3633</v>
      </c>
      <c r="E641" s="24">
        <f t="shared" si="42"/>
        <v>19.2</v>
      </c>
      <c r="F641" s="95"/>
      <c r="G641" s="58">
        <f t="shared" si="43"/>
        <v>0</v>
      </c>
      <c r="H641" s="75"/>
      <c r="M641" s="78">
        <v>8</v>
      </c>
    </row>
    <row r="642" spans="2:13" x14ac:dyDescent="0.45">
      <c r="B642" s="16" t="s">
        <v>967</v>
      </c>
      <c r="C642" s="17" t="s">
        <v>968</v>
      </c>
      <c r="D642" s="17" t="s">
        <v>3634</v>
      </c>
      <c r="E642" s="18">
        <f t="shared" si="42"/>
        <v>4.32</v>
      </c>
      <c r="F642" s="96"/>
      <c r="G642" s="59">
        <f t="shared" si="43"/>
        <v>0</v>
      </c>
      <c r="H642" s="75"/>
      <c r="M642" s="78">
        <v>1.8</v>
      </c>
    </row>
    <row r="643" spans="2:13" x14ac:dyDescent="0.45">
      <c r="B643" s="22" t="s">
        <v>969</v>
      </c>
      <c r="C643" s="23" t="s">
        <v>968</v>
      </c>
      <c r="D643" s="23" t="s">
        <v>3635</v>
      </c>
      <c r="E643" s="24">
        <f t="shared" si="42"/>
        <v>4.32</v>
      </c>
      <c r="F643" s="95"/>
      <c r="G643" s="58">
        <f t="shared" si="43"/>
        <v>0</v>
      </c>
      <c r="H643" s="75"/>
      <c r="M643" s="78">
        <v>1.8</v>
      </c>
    </row>
    <row r="644" spans="2:13" x14ac:dyDescent="0.45">
      <c r="B644" s="16" t="s">
        <v>970</v>
      </c>
      <c r="C644" s="17" t="s">
        <v>971</v>
      </c>
      <c r="D644" s="17" t="s">
        <v>3636</v>
      </c>
      <c r="E644" s="18">
        <f t="shared" si="42"/>
        <v>5.28</v>
      </c>
      <c r="F644" s="96"/>
      <c r="G644" s="59">
        <f t="shared" si="43"/>
        <v>0</v>
      </c>
      <c r="H644" s="75"/>
      <c r="M644" s="78">
        <v>2.2000000000000002</v>
      </c>
    </row>
    <row r="645" spans="2:13" x14ac:dyDescent="0.45">
      <c r="B645" s="22" t="s">
        <v>972</v>
      </c>
      <c r="C645" s="23" t="s">
        <v>973</v>
      </c>
      <c r="D645" s="23" t="s">
        <v>3637</v>
      </c>
      <c r="E645" s="24">
        <f t="shared" si="42"/>
        <v>4.5599999999999996</v>
      </c>
      <c r="F645" s="95"/>
      <c r="G645" s="58">
        <f t="shared" si="43"/>
        <v>0</v>
      </c>
      <c r="H645" s="75"/>
      <c r="M645" s="78">
        <v>1.9</v>
      </c>
    </row>
    <row r="646" spans="2:13" x14ac:dyDescent="0.45">
      <c r="B646" s="16" t="s">
        <v>974</v>
      </c>
      <c r="C646" s="17" t="s">
        <v>975</v>
      </c>
      <c r="D646" s="17" t="s">
        <v>3638</v>
      </c>
      <c r="E646" s="18">
        <f t="shared" si="42"/>
        <v>2.88</v>
      </c>
      <c r="F646" s="96"/>
      <c r="G646" s="59">
        <f t="shared" si="43"/>
        <v>0</v>
      </c>
      <c r="H646" s="75"/>
      <c r="M646" s="78">
        <v>1.2</v>
      </c>
    </row>
    <row r="647" spans="2:13" x14ac:dyDescent="0.45">
      <c r="B647" s="22" t="s">
        <v>976</v>
      </c>
      <c r="C647" s="23" t="s">
        <v>977</v>
      </c>
      <c r="D647" s="23" t="s">
        <v>3639</v>
      </c>
      <c r="E647" s="24">
        <f t="shared" si="42"/>
        <v>12.48</v>
      </c>
      <c r="F647" s="95"/>
      <c r="G647" s="58">
        <f t="shared" si="43"/>
        <v>0</v>
      </c>
      <c r="H647" s="75"/>
      <c r="M647" s="78">
        <v>5.2</v>
      </c>
    </row>
    <row r="648" spans="2:13" x14ac:dyDescent="0.45">
      <c r="B648" s="16" t="s">
        <v>978</v>
      </c>
      <c r="C648" s="17"/>
      <c r="D648" s="17" t="s">
        <v>3640</v>
      </c>
      <c r="E648" s="18">
        <f t="shared" si="42"/>
        <v>33.36</v>
      </c>
      <c r="F648" s="96"/>
      <c r="G648" s="59">
        <f t="shared" si="43"/>
        <v>0</v>
      </c>
      <c r="H648" s="75"/>
      <c r="M648" s="78">
        <v>13.9</v>
      </c>
    </row>
    <row r="649" spans="2:13" x14ac:dyDescent="0.45">
      <c r="B649" s="22" t="s">
        <v>979</v>
      </c>
      <c r="C649" s="23" t="s">
        <v>980</v>
      </c>
      <c r="D649" s="23" t="s">
        <v>3641</v>
      </c>
      <c r="E649" s="24">
        <f t="shared" si="42"/>
        <v>19.079999999999998</v>
      </c>
      <c r="F649" s="95"/>
      <c r="G649" s="58">
        <f t="shared" si="43"/>
        <v>0</v>
      </c>
      <c r="H649" s="75"/>
      <c r="M649" s="78">
        <v>7.95</v>
      </c>
    </row>
    <row r="650" spans="2:13" ht="19.2" thickBot="1" x14ac:dyDescent="0.5">
      <c r="B650" s="16" t="s">
        <v>981</v>
      </c>
      <c r="C650" s="17" t="s">
        <v>982</v>
      </c>
      <c r="D650" s="17" t="s">
        <v>3642</v>
      </c>
      <c r="E650" s="18">
        <f t="shared" si="42"/>
        <v>22.8</v>
      </c>
      <c r="F650" s="96"/>
      <c r="G650" s="59">
        <f t="shared" si="43"/>
        <v>0</v>
      </c>
      <c r="H650" s="75"/>
      <c r="M650" s="78">
        <v>9.5</v>
      </c>
    </row>
    <row r="651" spans="2:13" ht="25.8" thickBot="1" x14ac:dyDescent="0.5">
      <c r="B651" s="25" t="s">
        <v>3025</v>
      </c>
      <c r="C651" s="11"/>
      <c r="D651" s="11" t="s">
        <v>5476</v>
      </c>
      <c r="E651" s="57" t="s">
        <v>2110</v>
      </c>
      <c r="F651" s="97" t="s">
        <v>5475</v>
      </c>
      <c r="G651" s="57" t="s">
        <v>5470</v>
      </c>
      <c r="H651" s="75"/>
      <c r="M651" s="78">
        <v>0.59</v>
      </c>
    </row>
    <row r="652" spans="2:13" x14ac:dyDescent="0.45">
      <c r="B652" s="22" t="s">
        <v>983</v>
      </c>
      <c r="C652" s="23"/>
      <c r="D652" s="23" t="s">
        <v>3643</v>
      </c>
      <c r="E652" s="24">
        <f t="shared" ref="E652:E674" si="44">M652*2.4</f>
        <v>1.2</v>
      </c>
      <c r="F652" s="95"/>
      <c r="G652" s="58">
        <f t="shared" ref="G652:G674" si="45">F652*E652</f>
        <v>0</v>
      </c>
      <c r="H652" s="75"/>
      <c r="M652" s="78">
        <v>0.5</v>
      </c>
    </row>
    <row r="653" spans="2:13" x14ac:dyDescent="0.45">
      <c r="B653" s="16" t="s">
        <v>984</v>
      </c>
      <c r="C653" s="17" t="s">
        <v>408</v>
      </c>
      <c r="D653" s="17" t="s">
        <v>3644</v>
      </c>
      <c r="E653" s="18">
        <f t="shared" si="44"/>
        <v>2.64</v>
      </c>
      <c r="F653" s="96"/>
      <c r="G653" s="59">
        <f t="shared" si="45"/>
        <v>0</v>
      </c>
      <c r="H653" s="75"/>
      <c r="M653" s="78">
        <v>1.1000000000000001</v>
      </c>
    </row>
    <row r="654" spans="2:13" x14ac:dyDescent="0.45">
      <c r="B654" s="22" t="s">
        <v>985</v>
      </c>
      <c r="C654" s="23" t="s">
        <v>408</v>
      </c>
      <c r="D654" s="23" t="s">
        <v>3645</v>
      </c>
      <c r="E654" s="24">
        <f t="shared" si="44"/>
        <v>5.52</v>
      </c>
      <c r="F654" s="95"/>
      <c r="G654" s="58">
        <f t="shared" si="45"/>
        <v>0</v>
      </c>
      <c r="H654" s="75"/>
      <c r="M654" s="78">
        <v>2.2999999999999998</v>
      </c>
    </row>
    <row r="655" spans="2:13" x14ac:dyDescent="0.45">
      <c r="B655" s="16" t="s">
        <v>986</v>
      </c>
      <c r="C655" s="17"/>
      <c r="D655" s="17" t="s">
        <v>3646</v>
      </c>
      <c r="E655" s="18">
        <f t="shared" si="44"/>
        <v>11.976000000000001</v>
      </c>
      <c r="F655" s="96"/>
      <c r="G655" s="59">
        <f t="shared" si="45"/>
        <v>0</v>
      </c>
      <c r="H655" s="75"/>
      <c r="M655" s="78">
        <v>4.99</v>
      </c>
    </row>
    <row r="656" spans="2:13" x14ac:dyDescent="0.45">
      <c r="B656" s="22" t="s">
        <v>987</v>
      </c>
      <c r="C656" s="23"/>
      <c r="D656" s="23" t="s">
        <v>3647</v>
      </c>
      <c r="E656" s="24">
        <f t="shared" si="44"/>
        <v>18</v>
      </c>
      <c r="F656" s="95"/>
      <c r="G656" s="58">
        <f t="shared" si="45"/>
        <v>0</v>
      </c>
      <c r="H656" s="75"/>
      <c r="M656" s="78">
        <v>7.5</v>
      </c>
    </row>
    <row r="657" spans="2:13" x14ac:dyDescent="0.45">
      <c r="B657" s="16" t="s">
        <v>988</v>
      </c>
      <c r="C657" s="17"/>
      <c r="D657" s="17" t="s">
        <v>3648</v>
      </c>
      <c r="E657" s="18">
        <f t="shared" si="44"/>
        <v>2.16</v>
      </c>
      <c r="F657" s="96"/>
      <c r="G657" s="59">
        <f t="shared" si="45"/>
        <v>0</v>
      </c>
      <c r="H657" s="75"/>
      <c r="M657" s="78">
        <v>0.9</v>
      </c>
    </row>
    <row r="658" spans="2:13" x14ac:dyDescent="0.45">
      <c r="B658" s="22" t="s">
        <v>989</v>
      </c>
      <c r="C658" s="23"/>
      <c r="D658" s="23" t="s">
        <v>3649</v>
      </c>
      <c r="E658" s="24">
        <f t="shared" si="44"/>
        <v>4.5599999999999996</v>
      </c>
      <c r="F658" s="95"/>
      <c r="G658" s="58">
        <f t="shared" si="45"/>
        <v>0</v>
      </c>
      <c r="H658" s="75"/>
      <c r="M658" s="78">
        <v>1.9</v>
      </c>
    </row>
    <row r="659" spans="2:13" x14ac:dyDescent="0.45">
      <c r="B659" s="16" t="s">
        <v>990</v>
      </c>
      <c r="C659" s="17" t="s">
        <v>408</v>
      </c>
      <c r="D659" s="17" t="s">
        <v>3650</v>
      </c>
      <c r="E659" s="18">
        <f t="shared" si="44"/>
        <v>6</v>
      </c>
      <c r="F659" s="96"/>
      <c r="G659" s="59">
        <f t="shared" si="45"/>
        <v>0</v>
      </c>
      <c r="H659" s="75"/>
      <c r="M659" s="78">
        <v>2.5</v>
      </c>
    </row>
    <row r="660" spans="2:13" x14ac:dyDescent="0.45">
      <c r="B660" s="22" t="s">
        <v>991</v>
      </c>
      <c r="C660" s="23" t="s">
        <v>992</v>
      </c>
      <c r="D660" s="23" t="s">
        <v>3651</v>
      </c>
      <c r="E660" s="24">
        <f t="shared" si="44"/>
        <v>10.799999999999999</v>
      </c>
      <c r="F660" s="95"/>
      <c r="G660" s="58">
        <f t="shared" si="45"/>
        <v>0</v>
      </c>
      <c r="H660" s="75"/>
      <c r="M660" s="78">
        <v>4.5</v>
      </c>
    </row>
    <row r="661" spans="2:13" x14ac:dyDescent="0.45">
      <c r="B661" s="16" t="s">
        <v>993</v>
      </c>
      <c r="C661" s="17"/>
      <c r="D661" s="17" t="s">
        <v>3652</v>
      </c>
      <c r="E661" s="18">
        <f t="shared" si="44"/>
        <v>2.16</v>
      </c>
      <c r="F661" s="96"/>
      <c r="G661" s="59">
        <f t="shared" si="45"/>
        <v>0</v>
      </c>
      <c r="H661" s="75"/>
      <c r="M661" s="78">
        <v>0.9</v>
      </c>
    </row>
    <row r="662" spans="2:13" x14ac:dyDescent="0.45">
      <c r="B662" s="22" t="s">
        <v>994</v>
      </c>
      <c r="C662" s="23"/>
      <c r="D662" s="23" t="s">
        <v>3653</v>
      </c>
      <c r="E662" s="24">
        <f t="shared" si="44"/>
        <v>4.5599999999999996</v>
      </c>
      <c r="F662" s="95"/>
      <c r="G662" s="58">
        <f t="shared" si="45"/>
        <v>0</v>
      </c>
      <c r="H662" s="75"/>
      <c r="M662" s="78">
        <v>1.9</v>
      </c>
    </row>
    <row r="663" spans="2:13" x14ac:dyDescent="0.45">
      <c r="B663" s="16" t="s">
        <v>995</v>
      </c>
      <c r="C663" s="17"/>
      <c r="D663" s="17" t="s">
        <v>3654</v>
      </c>
      <c r="E663" s="18">
        <f t="shared" si="44"/>
        <v>14.16</v>
      </c>
      <c r="F663" s="96"/>
      <c r="G663" s="59">
        <f t="shared" si="45"/>
        <v>0</v>
      </c>
      <c r="H663" s="75"/>
      <c r="M663" s="78">
        <v>5.9</v>
      </c>
    </row>
    <row r="664" spans="2:13" x14ac:dyDescent="0.45">
      <c r="B664" s="22" t="s">
        <v>996</v>
      </c>
      <c r="C664" s="23" t="s">
        <v>997</v>
      </c>
      <c r="D664" s="23" t="s">
        <v>3655</v>
      </c>
      <c r="E664" s="24">
        <f t="shared" si="44"/>
        <v>4.5599999999999996</v>
      </c>
      <c r="F664" s="95"/>
      <c r="G664" s="58">
        <f t="shared" si="45"/>
        <v>0</v>
      </c>
      <c r="H664" s="75"/>
      <c r="M664" s="78">
        <v>1.9</v>
      </c>
    </row>
    <row r="665" spans="2:13" x14ac:dyDescent="0.45">
      <c r="B665" s="16" t="s">
        <v>998</v>
      </c>
      <c r="C665" s="17"/>
      <c r="D665" s="17" t="s">
        <v>3656</v>
      </c>
      <c r="E665" s="18">
        <f t="shared" si="44"/>
        <v>6.48</v>
      </c>
      <c r="F665" s="96"/>
      <c r="G665" s="59">
        <f t="shared" si="45"/>
        <v>0</v>
      </c>
      <c r="H665" s="75"/>
      <c r="M665" s="78">
        <v>2.7</v>
      </c>
    </row>
    <row r="666" spans="2:13" x14ac:dyDescent="0.45">
      <c r="B666" s="22" t="s">
        <v>999</v>
      </c>
      <c r="C666" s="23"/>
      <c r="D666" s="23" t="s">
        <v>3657</v>
      </c>
      <c r="E666" s="24">
        <f t="shared" si="44"/>
        <v>4.5599999999999996</v>
      </c>
      <c r="F666" s="95"/>
      <c r="G666" s="58">
        <f t="shared" si="45"/>
        <v>0</v>
      </c>
      <c r="H666" s="75"/>
      <c r="M666" s="78">
        <v>1.9</v>
      </c>
    </row>
    <row r="667" spans="2:13" x14ac:dyDescent="0.45">
      <c r="B667" s="16" t="s">
        <v>1000</v>
      </c>
      <c r="C667" s="17" t="s">
        <v>997</v>
      </c>
      <c r="D667" s="17" t="s">
        <v>3658</v>
      </c>
      <c r="E667" s="18">
        <f t="shared" si="44"/>
        <v>10.92</v>
      </c>
      <c r="F667" s="96"/>
      <c r="G667" s="59">
        <f t="shared" si="45"/>
        <v>0</v>
      </c>
      <c r="H667" s="75"/>
      <c r="M667" s="78">
        <v>4.55</v>
      </c>
    </row>
    <row r="668" spans="2:13" x14ac:dyDescent="0.45">
      <c r="B668" s="22" t="s">
        <v>1001</v>
      </c>
      <c r="C668" s="23" t="s">
        <v>997</v>
      </c>
      <c r="D668" s="23" t="s">
        <v>3659</v>
      </c>
      <c r="E668" s="24">
        <f t="shared" si="44"/>
        <v>6.96</v>
      </c>
      <c r="F668" s="95"/>
      <c r="G668" s="58">
        <f t="shared" si="45"/>
        <v>0</v>
      </c>
      <c r="H668" s="75"/>
      <c r="M668" s="78">
        <v>2.9</v>
      </c>
    </row>
    <row r="669" spans="2:13" x14ac:dyDescent="0.45">
      <c r="B669" s="16" t="s">
        <v>1002</v>
      </c>
      <c r="C669" s="17"/>
      <c r="D669" s="17" t="s">
        <v>3660</v>
      </c>
      <c r="E669" s="18">
        <f t="shared" si="44"/>
        <v>3.5999999999999996</v>
      </c>
      <c r="F669" s="96"/>
      <c r="G669" s="59">
        <f t="shared" si="45"/>
        <v>0</v>
      </c>
      <c r="H669" s="75"/>
      <c r="M669" s="78">
        <v>1.5</v>
      </c>
    </row>
    <row r="670" spans="2:13" x14ac:dyDescent="0.45">
      <c r="B670" s="22" t="s">
        <v>1003</v>
      </c>
      <c r="C670" s="23" t="s">
        <v>1004</v>
      </c>
      <c r="D670" s="23" t="s">
        <v>3661</v>
      </c>
      <c r="E670" s="24">
        <f t="shared" si="44"/>
        <v>2.16</v>
      </c>
      <c r="F670" s="95"/>
      <c r="G670" s="58">
        <f t="shared" si="45"/>
        <v>0</v>
      </c>
      <c r="H670" s="75"/>
      <c r="M670" s="78">
        <v>0.9</v>
      </c>
    </row>
    <row r="671" spans="2:13" x14ac:dyDescent="0.45">
      <c r="B671" s="16" t="s">
        <v>1005</v>
      </c>
      <c r="C671" s="17"/>
      <c r="D671" s="17" t="s">
        <v>3662</v>
      </c>
      <c r="E671" s="18">
        <f t="shared" si="44"/>
        <v>4.08</v>
      </c>
      <c r="F671" s="96"/>
      <c r="G671" s="59">
        <f t="shared" si="45"/>
        <v>0</v>
      </c>
      <c r="H671" s="75"/>
      <c r="M671" s="78">
        <v>1.7</v>
      </c>
    </row>
    <row r="672" spans="2:13" x14ac:dyDescent="0.45">
      <c r="B672" s="22" t="s">
        <v>1006</v>
      </c>
      <c r="C672" s="23" t="s">
        <v>1007</v>
      </c>
      <c r="D672" s="23" t="s">
        <v>3663</v>
      </c>
      <c r="E672" s="24">
        <f t="shared" si="44"/>
        <v>34.799999999999997</v>
      </c>
      <c r="F672" s="95"/>
      <c r="G672" s="58">
        <f t="shared" si="45"/>
        <v>0</v>
      </c>
      <c r="H672" s="75"/>
      <c r="M672" s="78">
        <v>14.5</v>
      </c>
    </row>
    <row r="673" spans="2:13" x14ac:dyDescent="0.45">
      <c r="B673" s="16" t="s">
        <v>1008</v>
      </c>
      <c r="C673" s="17"/>
      <c r="D673" s="17" t="s">
        <v>3664</v>
      </c>
      <c r="E673" s="18">
        <f t="shared" si="44"/>
        <v>264</v>
      </c>
      <c r="F673" s="96"/>
      <c r="G673" s="59">
        <f t="shared" si="45"/>
        <v>0</v>
      </c>
      <c r="H673" s="75"/>
      <c r="M673" s="78">
        <v>110</v>
      </c>
    </row>
    <row r="674" spans="2:13" ht="19.2" thickBot="1" x14ac:dyDescent="0.5">
      <c r="B674" s="26" t="s">
        <v>1009</v>
      </c>
      <c r="C674" s="27"/>
      <c r="D674" s="27" t="s">
        <v>3665</v>
      </c>
      <c r="E674" s="28">
        <f t="shared" si="44"/>
        <v>8.16</v>
      </c>
      <c r="F674" s="98"/>
      <c r="G674" s="60">
        <f t="shared" si="45"/>
        <v>0</v>
      </c>
      <c r="H674" s="75"/>
      <c r="M674" s="78">
        <v>3.4</v>
      </c>
    </row>
    <row r="675" spans="2:13" ht="19.2" thickBot="1" x14ac:dyDescent="0.5">
      <c r="B675" s="3"/>
      <c r="C675" s="3"/>
      <c r="D675" s="3"/>
      <c r="E675" s="3"/>
      <c r="F675" s="117" t="s">
        <v>5477</v>
      </c>
      <c r="G675" s="61">
        <f>SUM(G29:G674)</f>
        <v>0</v>
      </c>
      <c r="H675" s="75"/>
    </row>
    <row r="676" spans="2:13" x14ac:dyDescent="0.45">
      <c r="B676" s="110"/>
      <c r="C676" s="3"/>
      <c r="D676" s="3"/>
      <c r="E676" s="3"/>
      <c r="F676" s="4"/>
      <c r="G676" s="94"/>
      <c r="H676" s="90"/>
    </row>
    <row r="677" spans="2:13" x14ac:dyDescent="0.45">
      <c r="B677" s="110"/>
      <c r="C677" s="3"/>
      <c r="D677" s="3"/>
      <c r="E677" s="3"/>
      <c r="F677" s="4"/>
      <c r="G677" s="94"/>
      <c r="H677" s="90"/>
    </row>
    <row r="678" spans="2:13" ht="19.2" thickBot="1" x14ac:dyDescent="0.5">
      <c r="B678" s="110"/>
      <c r="C678" s="3"/>
      <c r="D678" s="3"/>
      <c r="E678" s="3"/>
      <c r="F678" s="4"/>
      <c r="G678" s="94"/>
      <c r="H678" s="90"/>
    </row>
    <row r="679" spans="2:13" ht="21.6" thickBot="1" x14ac:dyDescent="0.5">
      <c r="B679" s="140" t="s">
        <v>5497</v>
      </c>
      <c r="C679" s="3"/>
      <c r="D679" s="3"/>
      <c r="E679" s="3"/>
      <c r="F679" s="3"/>
      <c r="G679" s="94"/>
      <c r="H679" s="90"/>
    </row>
    <row r="680" spans="2:13" x14ac:dyDescent="0.45">
      <c r="B680" s="32" t="s">
        <v>5484</v>
      </c>
      <c r="C680" s="4"/>
      <c r="D680" s="4"/>
      <c r="E680" s="4"/>
      <c r="F680" s="4"/>
      <c r="G680" s="111"/>
      <c r="H680" s="91"/>
    </row>
    <row r="681" spans="2:13" x14ac:dyDescent="0.45">
      <c r="B681" s="32" t="s">
        <v>0</v>
      </c>
      <c r="C681" s="112"/>
      <c r="D681" s="6"/>
      <c r="E681" s="6"/>
      <c r="F681" s="6"/>
      <c r="G681" s="6"/>
      <c r="H681" s="6"/>
    </row>
    <row r="682" spans="2:13" ht="19.2" thickBot="1" x14ac:dyDescent="0.5">
      <c r="B682" s="33" t="s">
        <v>1</v>
      </c>
      <c r="C682" s="112"/>
      <c r="D682" s="6"/>
      <c r="E682" s="6"/>
      <c r="F682" s="6"/>
      <c r="G682" s="113"/>
      <c r="H682" s="6"/>
    </row>
    <row r="683" spans="2:13" x14ac:dyDescent="0.45">
      <c r="B683" s="5" t="s">
        <v>1010</v>
      </c>
      <c r="C683" s="4"/>
      <c r="D683" s="4"/>
      <c r="E683" s="4"/>
      <c r="F683" s="4"/>
      <c r="G683" s="111"/>
      <c r="H683" s="91"/>
    </row>
    <row r="684" spans="2:13" ht="19.2" thickBot="1" x14ac:dyDescent="0.5">
      <c r="B684" s="5"/>
      <c r="C684" s="4"/>
      <c r="D684" s="4"/>
      <c r="E684" s="4"/>
      <c r="F684" s="75"/>
      <c r="G684" s="111"/>
      <c r="H684" s="91"/>
    </row>
    <row r="685" spans="2:13" ht="25.8" thickBot="1" x14ac:dyDescent="0.5">
      <c r="B685" s="34" t="s">
        <v>1011</v>
      </c>
      <c r="C685" s="35"/>
      <c r="D685" s="35" t="s">
        <v>5478</v>
      </c>
      <c r="E685" s="35" t="s">
        <v>5476</v>
      </c>
      <c r="F685" s="36" t="s">
        <v>2110</v>
      </c>
      <c r="G685" s="63" t="s">
        <v>5475</v>
      </c>
      <c r="H685" s="37" t="s">
        <v>5470</v>
      </c>
      <c r="M685" s="4" t="s">
        <v>5479</v>
      </c>
    </row>
    <row r="686" spans="2:13" x14ac:dyDescent="0.45">
      <c r="B686" s="13" t="s">
        <v>1012</v>
      </c>
      <c r="C686" s="14" t="s">
        <v>1013</v>
      </c>
      <c r="D686" s="14" t="s">
        <v>1014</v>
      </c>
      <c r="E686" s="14" t="s">
        <v>3666</v>
      </c>
      <c r="F686" s="15">
        <f t="shared" ref="F686:F749" si="46">M686*3</f>
        <v>11.97</v>
      </c>
      <c r="G686" s="99"/>
      <c r="H686" s="64">
        <f>G686*F686</f>
        <v>0</v>
      </c>
      <c r="M686" s="79">
        <v>3.99</v>
      </c>
    </row>
    <row r="687" spans="2:13" x14ac:dyDescent="0.45">
      <c r="B687" s="19" t="s">
        <v>1015</v>
      </c>
      <c r="C687" s="20" t="s">
        <v>1016</v>
      </c>
      <c r="D687" s="20" t="s">
        <v>1017</v>
      </c>
      <c r="E687" s="20" t="s">
        <v>3668</v>
      </c>
      <c r="F687" s="21">
        <f t="shared" si="46"/>
        <v>9.7200000000000006</v>
      </c>
      <c r="G687" s="100"/>
      <c r="H687" s="65">
        <f>G687*F687</f>
        <v>0</v>
      </c>
      <c r="M687" s="79">
        <v>3.24</v>
      </c>
    </row>
    <row r="688" spans="2:13" x14ac:dyDescent="0.45">
      <c r="B688" s="13" t="s">
        <v>1015</v>
      </c>
      <c r="C688" s="14" t="s">
        <v>1016</v>
      </c>
      <c r="D688" s="14" t="s">
        <v>1014</v>
      </c>
      <c r="E688" s="14" t="s">
        <v>3669</v>
      </c>
      <c r="F688" s="15">
        <f t="shared" si="46"/>
        <v>11.22</v>
      </c>
      <c r="G688" s="99"/>
      <c r="H688" s="64">
        <f t="shared" ref="H688:H751" si="47">G688*F688</f>
        <v>0</v>
      </c>
      <c r="M688" s="79">
        <v>3.74</v>
      </c>
    </row>
    <row r="689" spans="2:13" x14ac:dyDescent="0.45">
      <c r="B689" s="19" t="s">
        <v>1018</v>
      </c>
      <c r="C689" s="20" t="s">
        <v>1019</v>
      </c>
      <c r="D689" s="20" t="s">
        <v>1014</v>
      </c>
      <c r="E689" s="20" t="s">
        <v>3670</v>
      </c>
      <c r="F689" s="21">
        <f t="shared" si="46"/>
        <v>9.9599999999999991</v>
      </c>
      <c r="G689" s="100"/>
      <c r="H689" s="65">
        <f t="shared" si="47"/>
        <v>0</v>
      </c>
      <c r="M689" s="79">
        <v>3.32</v>
      </c>
    </row>
    <row r="690" spans="2:13" x14ac:dyDescent="0.45">
      <c r="B690" s="13" t="s">
        <v>1020</v>
      </c>
      <c r="C690" s="14" t="s">
        <v>1010</v>
      </c>
      <c r="D690" s="14" t="s">
        <v>1021</v>
      </c>
      <c r="E690" s="14" t="s">
        <v>3671</v>
      </c>
      <c r="F690" s="15">
        <f t="shared" si="46"/>
        <v>14.700000000000001</v>
      </c>
      <c r="G690" s="99"/>
      <c r="H690" s="64">
        <f t="shared" si="47"/>
        <v>0</v>
      </c>
      <c r="M690" s="79">
        <v>4.9000000000000004</v>
      </c>
    </row>
    <row r="691" spans="2:13" x14ac:dyDescent="0.45">
      <c r="B691" s="19" t="s">
        <v>1020</v>
      </c>
      <c r="C691" s="20" t="s">
        <v>1010</v>
      </c>
      <c r="D691" s="20" t="s">
        <v>1022</v>
      </c>
      <c r="E691" s="20" t="s">
        <v>3672</v>
      </c>
      <c r="F691" s="21">
        <f t="shared" si="46"/>
        <v>19.919999999999998</v>
      </c>
      <c r="G691" s="100"/>
      <c r="H691" s="65">
        <f t="shared" si="47"/>
        <v>0</v>
      </c>
      <c r="M691" s="79">
        <v>6.64</v>
      </c>
    </row>
    <row r="692" spans="2:13" x14ac:dyDescent="0.45">
      <c r="B692" s="13" t="s">
        <v>1023</v>
      </c>
      <c r="C692" s="14" t="s">
        <v>1024</v>
      </c>
      <c r="D692" s="14" t="s">
        <v>1025</v>
      </c>
      <c r="E692" s="14" t="s">
        <v>3673</v>
      </c>
      <c r="F692" s="15">
        <f t="shared" si="46"/>
        <v>4.47</v>
      </c>
      <c r="G692" s="99"/>
      <c r="H692" s="64">
        <f t="shared" si="47"/>
        <v>0</v>
      </c>
      <c r="M692" s="79">
        <v>1.49</v>
      </c>
    </row>
    <row r="693" spans="2:13" x14ac:dyDescent="0.45">
      <c r="B693" s="19" t="s">
        <v>937</v>
      </c>
      <c r="C693" s="20" t="s">
        <v>1024</v>
      </c>
      <c r="D693" s="20" t="s">
        <v>1025</v>
      </c>
      <c r="E693" s="20" t="s">
        <v>3667</v>
      </c>
      <c r="F693" s="21">
        <f t="shared" si="46"/>
        <v>2.0999999999999996</v>
      </c>
      <c r="G693" s="100"/>
      <c r="H693" s="65">
        <f t="shared" si="47"/>
        <v>0</v>
      </c>
      <c r="M693" s="79">
        <v>0.7</v>
      </c>
    </row>
    <row r="694" spans="2:13" x14ac:dyDescent="0.45">
      <c r="B694" s="13" t="s">
        <v>1026</v>
      </c>
      <c r="C694" s="14" t="s">
        <v>1027</v>
      </c>
      <c r="D694" s="14" t="s">
        <v>1028</v>
      </c>
      <c r="E694" s="14" t="s">
        <v>3674</v>
      </c>
      <c r="F694" s="15">
        <f t="shared" si="46"/>
        <v>0.30000000000000004</v>
      </c>
      <c r="G694" s="99"/>
      <c r="H694" s="64">
        <f t="shared" si="47"/>
        <v>0</v>
      </c>
      <c r="M694" s="79">
        <v>0.1</v>
      </c>
    </row>
    <row r="695" spans="2:13" x14ac:dyDescent="0.45">
      <c r="B695" s="19" t="s">
        <v>1029</v>
      </c>
      <c r="C695" s="20" t="s">
        <v>1030</v>
      </c>
      <c r="D695" s="20" t="s">
        <v>1031</v>
      </c>
      <c r="E695" s="20" t="s">
        <v>3675</v>
      </c>
      <c r="F695" s="21">
        <f t="shared" si="46"/>
        <v>6.51</v>
      </c>
      <c r="G695" s="100"/>
      <c r="H695" s="65">
        <f t="shared" si="47"/>
        <v>0</v>
      </c>
      <c r="M695" s="79">
        <v>2.17</v>
      </c>
    </row>
    <row r="696" spans="2:13" x14ac:dyDescent="0.45">
      <c r="B696" s="13" t="s">
        <v>1032</v>
      </c>
      <c r="C696" s="14" t="s">
        <v>1033</v>
      </c>
      <c r="D696" s="14" t="s">
        <v>1034</v>
      </c>
      <c r="E696" s="14" t="s">
        <v>3676</v>
      </c>
      <c r="F696" s="15">
        <f t="shared" si="46"/>
        <v>2.46</v>
      </c>
      <c r="G696" s="99"/>
      <c r="H696" s="64">
        <f t="shared" si="47"/>
        <v>0</v>
      </c>
      <c r="M696" s="79">
        <v>0.82</v>
      </c>
    </row>
    <row r="697" spans="2:13" x14ac:dyDescent="0.45">
      <c r="B697" s="19" t="s">
        <v>1035</v>
      </c>
      <c r="C697" s="20" t="s">
        <v>1036</v>
      </c>
      <c r="D697" s="20" t="s">
        <v>1037</v>
      </c>
      <c r="E697" s="20" t="s">
        <v>3677</v>
      </c>
      <c r="F697" s="21">
        <f t="shared" si="46"/>
        <v>2.0699999999999998</v>
      </c>
      <c r="G697" s="100"/>
      <c r="H697" s="65">
        <f t="shared" si="47"/>
        <v>0</v>
      </c>
      <c r="M697" s="79">
        <v>0.69</v>
      </c>
    </row>
    <row r="698" spans="2:13" x14ac:dyDescent="0.45">
      <c r="B698" s="13" t="s">
        <v>507</v>
      </c>
      <c r="C698" s="14" t="s">
        <v>1038</v>
      </c>
      <c r="D698" s="14" t="s">
        <v>1039</v>
      </c>
      <c r="E698" s="14" t="s">
        <v>3678</v>
      </c>
      <c r="F698" s="15">
        <f t="shared" si="46"/>
        <v>4.1999999999999993</v>
      </c>
      <c r="G698" s="99"/>
      <c r="H698" s="64">
        <f t="shared" si="47"/>
        <v>0</v>
      </c>
      <c r="M698" s="79">
        <v>1.4</v>
      </c>
    </row>
    <row r="699" spans="2:13" x14ac:dyDescent="0.45">
      <c r="B699" s="19" t="s">
        <v>507</v>
      </c>
      <c r="C699" s="20" t="s">
        <v>1038</v>
      </c>
      <c r="D699" s="20" t="s">
        <v>1040</v>
      </c>
      <c r="E699" s="20" t="s">
        <v>3679</v>
      </c>
      <c r="F699" s="21">
        <f t="shared" si="46"/>
        <v>7.4700000000000006</v>
      </c>
      <c r="G699" s="100"/>
      <c r="H699" s="65">
        <f t="shared" si="47"/>
        <v>0</v>
      </c>
      <c r="M699" s="79">
        <v>2.4900000000000002</v>
      </c>
    </row>
    <row r="700" spans="2:13" x14ac:dyDescent="0.45">
      <c r="B700" s="13" t="s">
        <v>507</v>
      </c>
      <c r="C700" s="14" t="s">
        <v>1038</v>
      </c>
      <c r="D700" s="14" t="s">
        <v>1041</v>
      </c>
      <c r="E700" s="14" t="s">
        <v>3680</v>
      </c>
      <c r="F700" s="15">
        <f t="shared" si="46"/>
        <v>13.71</v>
      </c>
      <c r="G700" s="99"/>
      <c r="H700" s="64">
        <f t="shared" si="47"/>
        <v>0</v>
      </c>
      <c r="M700" s="79">
        <v>4.57</v>
      </c>
    </row>
    <row r="701" spans="2:13" x14ac:dyDescent="0.45">
      <c r="B701" s="19" t="s">
        <v>1042</v>
      </c>
      <c r="C701" s="20" t="s">
        <v>1043</v>
      </c>
      <c r="D701" s="20" t="s">
        <v>1044</v>
      </c>
      <c r="E701" s="20" t="s">
        <v>3681</v>
      </c>
      <c r="F701" s="21">
        <f t="shared" si="46"/>
        <v>8.2200000000000006</v>
      </c>
      <c r="G701" s="100"/>
      <c r="H701" s="65">
        <f t="shared" si="47"/>
        <v>0</v>
      </c>
      <c r="M701" s="79">
        <v>2.74</v>
      </c>
    </row>
    <row r="702" spans="2:13" x14ac:dyDescent="0.45">
      <c r="B702" s="13" t="s">
        <v>1045</v>
      </c>
      <c r="C702" s="14" t="s">
        <v>1010</v>
      </c>
      <c r="D702" s="14" t="s">
        <v>1034</v>
      </c>
      <c r="E702" s="14" t="s">
        <v>3682</v>
      </c>
      <c r="F702" s="15">
        <f t="shared" si="46"/>
        <v>6.9599999999999991</v>
      </c>
      <c r="G702" s="99"/>
      <c r="H702" s="64">
        <f t="shared" si="47"/>
        <v>0</v>
      </c>
      <c r="M702" s="79">
        <v>2.3199999999999998</v>
      </c>
    </row>
    <row r="703" spans="2:13" x14ac:dyDescent="0.45">
      <c r="B703" s="19" t="s">
        <v>1046</v>
      </c>
      <c r="C703" s="20" t="s">
        <v>1047</v>
      </c>
      <c r="D703" s="20" t="s">
        <v>1048</v>
      </c>
      <c r="E703" s="20" t="s">
        <v>3683</v>
      </c>
      <c r="F703" s="21">
        <f t="shared" si="46"/>
        <v>4.1999999999999993</v>
      </c>
      <c r="G703" s="100"/>
      <c r="H703" s="65">
        <f t="shared" si="47"/>
        <v>0</v>
      </c>
      <c r="M703" s="79">
        <v>1.4</v>
      </c>
    </row>
    <row r="704" spans="2:13" x14ac:dyDescent="0.45">
      <c r="B704" s="13" t="s">
        <v>1049</v>
      </c>
      <c r="C704" s="14" t="s">
        <v>1050</v>
      </c>
      <c r="D704" s="14" t="s">
        <v>1051</v>
      </c>
      <c r="E704" s="14" t="s">
        <v>3684</v>
      </c>
      <c r="F704" s="15">
        <f t="shared" si="46"/>
        <v>4.1100000000000003</v>
      </c>
      <c r="G704" s="99"/>
      <c r="H704" s="64">
        <f t="shared" si="47"/>
        <v>0</v>
      </c>
      <c r="M704" s="79">
        <v>1.37</v>
      </c>
    </row>
    <row r="705" spans="2:13" x14ac:dyDescent="0.45">
      <c r="B705" s="19" t="s">
        <v>1052</v>
      </c>
      <c r="C705" s="20" t="s">
        <v>1053</v>
      </c>
      <c r="D705" s="20" t="s">
        <v>1044</v>
      </c>
      <c r="E705" s="20" t="s">
        <v>3685</v>
      </c>
      <c r="F705" s="21">
        <f t="shared" si="46"/>
        <v>7.4399999999999995</v>
      </c>
      <c r="G705" s="100"/>
      <c r="H705" s="65">
        <f t="shared" si="47"/>
        <v>0</v>
      </c>
      <c r="M705" s="79">
        <v>2.48</v>
      </c>
    </row>
    <row r="706" spans="2:13" x14ac:dyDescent="0.45">
      <c r="B706" s="13" t="s">
        <v>1054</v>
      </c>
      <c r="C706" s="14" t="s">
        <v>1055</v>
      </c>
      <c r="D706" s="14" t="s">
        <v>1034</v>
      </c>
      <c r="E706" s="14" t="s">
        <v>3686</v>
      </c>
      <c r="F706" s="15">
        <f t="shared" si="46"/>
        <v>4.47</v>
      </c>
      <c r="G706" s="99"/>
      <c r="H706" s="64">
        <f t="shared" si="47"/>
        <v>0</v>
      </c>
      <c r="M706" s="79">
        <v>1.49</v>
      </c>
    </row>
    <row r="707" spans="2:13" x14ac:dyDescent="0.45">
      <c r="B707" s="19" t="s">
        <v>1054</v>
      </c>
      <c r="C707" s="20" t="s">
        <v>1055</v>
      </c>
      <c r="D707" s="20" t="s">
        <v>1044</v>
      </c>
      <c r="E707" s="20" t="s">
        <v>3687</v>
      </c>
      <c r="F707" s="21">
        <f t="shared" si="46"/>
        <v>6.51</v>
      </c>
      <c r="G707" s="100"/>
      <c r="H707" s="65">
        <f t="shared" si="47"/>
        <v>0</v>
      </c>
      <c r="M707" s="79">
        <v>2.17</v>
      </c>
    </row>
    <row r="708" spans="2:13" x14ac:dyDescent="0.45">
      <c r="B708" s="13" t="s">
        <v>462</v>
      </c>
      <c r="C708" s="14" t="s">
        <v>1056</v>
      </c>
      <c r="D708" s="14" t="s">
        <v>1051</v>
      </c>
      <c r="E708" s="14" t="s">
        <v>3688</v>
      </c>
      <c r="F708" s="15">
        <f t="shared" si="46"/>
        <v>5.9399999999999995</v>
      </c>
      <c r="G708" s="99"/>
      <c r="H708" s="64">
        <f t="shared" si="47"/>
        <v>0</v>
      </c>
      <c r="M708" s="79">
        <v>1.98</v>
      </c>
    </row>
    <row r="709" spans="2:13" x14ac:dyDescent="0.45">
      <c r="B709" s="19" t="s">
        <v>1057</v>
      </c>
      <c r="C709" s="20" t="s">
        <v>1058</v>
      </c>
      <c r="D709" s="20" t="s">
        <v>1025</v>
      </c>
      <c r="E709" s="20" t="s">
        <v>3689</v>
      </c>
      <c r="F709" s="21">
        <f t="shared" si="46"/>
        <v>6.75</v>
      </c>
      <c r="G709" s="100"/>
      <c r="H709" s="65">
        <f t="shared" si="47"/>
        <v>0</v>
      </c>
      <c r="M709" s="79">
        <v>2.25</v>
      </c>
    </row>
    <row r="710" spans="2:13" x14ac:dyDescent="0.45">
      <c r="B710" s="13" t="s">
        <v>1059</v>
      </c>
      <c r="C710" s="14"/>
      <c r="D710" s="14" t="s">
        <v>1034</v>
      </c>
      <c r="E710" s="14" t="s">
        <v>3690</v>
      </c>
      <c r="F710" s="15">
        <f t="shared" si="46"/>
        <v>7.0500000000000007</v>
      </c>
      <c r="G710" s="99"/>
      <c r="H710" s="64">
        <f t="shared" si="47"/>
        <v>0</v>
      </c>
      <c r="M710" s="79">
        <v>2.35</v>
      </c>
    </row>
    <row r="711" spans="2:13" x14ac:dyDescent="0.45">
      <c r="B711" s="19" t="s">
        <v>1060</v>
      </c>
      <c r="C711" s="20"/>
      <c r="D711" s="20" t="s">
        <v>1061</v>
      </c>
      <c r="E711" s="20" t="s">
        <v>3691</v>
      </c>
      <c r="F711" s="21">
        <f t="shared" si="46"/>
        <v>6.7200000000000006</v>
      </c>
      <c r="G711" s="100"/>
      <c r="H711" s="65">
        <f t="shared" si="47"/>
        <v>0</v>
      </c>
      <c r="M711" s="79">
        <v>2.2400000000000002</v>
      </c>
    </row>
    <row r="712" spans="2:13" x14ac:dyDescent="0.45">
      <c r="B712" s="13" t="s">
        <v>1062</v>
      </c>
      <c r="C712" s="14" t="s">
        <v>1063</v>
      </c>
      <c r="D712" s="14" t="s">
        <v>1064</v>
      </c>
      <c r="E712" s="14" t="s">
        <v>3692</v>
      </c>
      <c r="F712" s="15">
        <f t="shared" si="46"/>
        <v>8.2799999999999994</v>
      </c>
      <c r="G712" s="99"/>
      <c r="H712" s="64">
        <f t="shared" si="47"/>
        <v>0</v>
      </c>
      <c r="M712" s="79">
        <v>2.76</v>
      </c>
    </row>
    <row r="713" spans="2:13" x14ac:dyDescent="0.45">
      <c r="B713" s="19" t="s">
        <v>1065</v>
      </c>
      <c r="C713" s="20" t="s">
        <v>1066</v>
      </c>
      <c r="D713" s="20" t="s">
        <v>1034</v>
      </c>
      <c r="E713" s="20" t="s">
        <v>3693</v>
      </c>
      <c r="F713" s="21">
        <f t="shared" si="46"/>
        <v>8.43</v>
      </c>
      <c r="G713" s="100"/>
      <c r="H713" s="65">
        <f t="shared" si="47"/>
        <v>0</v>
      </c>
      <c r="M713" s="79">
        <v>2.81</v>
      </c>
    </row>
    <row r="714" spans="2:13" x14ac:dyDescent="0.45">
      <c r="B714" s="13" t="s">
        <v>1067</v>
      </c>
      <c r="C714" s="14"/>
      <c r="D714" s="14" t="s">
        <v>1039</v>
      </c>
      <c r="E714" s="14" t="s">
        <v>3694</v>
      </c>
      <c r="F714" s="15">
        <f t="shared" si="46"/>
        <v>3</v>
      </c>
      <c r="G714" s="99"/>
      <c r="H714" s="64">
        <f t="shared" si="47"/>
        <v>0</v>
      </c>
      <c r="M714" s="79">
        <v>1</v>
      </c>
    </row>
    <row r="715" spans="2:13" x14ac:dyDescent="0.45">
      <c r="B715" s="19" t="s">
        <v>1067</v>
      </c>
      <c r="C715" s="20"/>
      <c r="D715" s="20" t="s">
        <v>1040</v>
      </c>
      <c r="E715" s="20" t="s">
        <v>3695</v>
      </c>
      <c r="F715" s="21">
        <f t="shared" si="46"/>
        <v>6.24</v>
      </c>
      <c r="G715" s="100"/>
      <c r="H715" s="65">
        <f t="shared" si="47"/>
        <v>0</v>
      </c>
      <c r="M715" s="79">
        <v>2.08</v>
      </c>
    </row>
    <row r="716" spans="2:13" x14ac:dyDescent="0.45">
      <c r="B716" s="13" t="s">
        <v>1068</v>
      </c>
      <c r="C716" s="14" t="s">
        <v>1069</v>
      </c>
      <c r="D716" s="14" t="s">
        <v>1039</v>
      </c>
      <c r="E716" s="14" t="s">
        <v>3696</v>
      </c>
      <c r="F716" s="15">
        <f t="shared" si="46"/>
        <v>5.28</v>
      </c>
      <c r="G716" s="99"/>
      <c r="H716" s="64">
        <f t="shared" si="47"/>
        <v>0</v>
      </c>
      <c r="M716" s="79">
        <v>1.76</v>
      </c>
    </row>
    <row r="717" spans="2:13" x14ac:dyDescent="0.45">
      <c r="B717" s="19" t="s">
        <v>1070</v>
      </c>
      <c r="C717" s="20" t="s">
        <v>1071</v>
      </c>
      <c r="D717" s="20" t="s">
        <v>1039</v>
      </c>
      <c r="E717" s="20" t="s">
        <v>3697</v>
      </c>
      <c r="F717" s="21">
        <f t="shared" si="46"/>
        <v>7.11</v>
      </c>
      <c r="G717" s="100"/>
      <c r="H717" s="65">
        <f t="shared" si="47"/>
        <v>0</v>
      </c>
      <c r="M717" s="79">
        <v>2.37</v>
      </c>
    </row>
    <row r="718" spans="2:13" x14ac:dyDescent="0.45">
      <c r="B718" s="13" t="s">
        <v>1070</v>
      </c>
      <c r="C718" s="14" t="s">
        <v>1072</v>
      </c>
      <c r="D718" s="14" t="s">
        <v>1040</v>
      </c>
      <c r="E718" s="14" t="s">
        <v>3698</v>
      </c>
      <c r="F718" s="15">
        <f t="shared" si="46"/>
        <v>8.73</v>
      </c>
      <c r="G718" s="99"/>
      <c r="H718" s="64">
        <f t="shared" si="47"/>
        <v>0</v>
      </c>
      <c r="M718" s="79">
        <v>2.91</v>
      </c>
    </row>
    <row r="719" spans="2:13" x14ac:dyDescent="0.45">
      <c r="B719" s="19" t="s">
        <v>1073</v>
      </c>
      <c r="C719" s="20" t="s">
        <v>1074</v>
      </c>
      <c r="D719" s="20" t="s">
        <v>1039</v>
      </c>
      <c r="E719" s="20" t="s">
        <v>3699</v>
      </c>
      <c r="F719" s="21">
        <f t="shared" si="46"/>
        <v>5.61</v>
      </c>
      <c r="G719" s="100"/>
      <c r="H719" s="65">
        <f t="shared" si="47"/>
        <v>0</v>
      </c>
      <c r="M719" s="79">
        <v>1.87</v>
      </c>
    </row>
    <row r="720" spans="2:13" x14ac:dyDescent="0.45">
      <c r="B720" s="13" t="s">
        <v>1073</v>
      </c>
      <c r="C720" s="14" t="s">
        <v>1074</v>
      </c>
      <c r="D720" s="14" t="s">
        <v>1075</v>
      </c>
      <c r="E720" s="14" t="s">
        <v>3700</v>
      </c>
      <c r="F720" s="15">
        <f t="shared" si="46"/>
        <v>10.47</v>
      </c>
      <c r="G720" s="99"/>
      <c r="H720" s="64">
        <f t="shared" si="47"/>
        <v>0</v>
      </c>
      <c r="M720" s="79">
        <v>3.49</v>
      </c>
    </row>
    <row r="721" spans="2:13" x14ac:dyDescent="0.45">
      <c r="B721" s="19" t="s">
        <v>1076</v>
      </c>
      <c r="C721" s="20"/>
      <c r="D721" s="20" t="s">
        <v>1040</v>
      </c>
      <c r="E721" s="20" t="s">
        <v>3701</v>
      </c>
      <c r="F721" s="21">
        <f t="shared" si="46"/>
        <v>8.9700000000000006</v>
      </c>
      <c r="G721" s="100"/>
      <c r="H721" s="65">
        <f t="shared" si="47"/>
        <v>0</v>
      </c>
      <c r="M721" s="79">
        <v>2.99</v>
      </c>
    </row>
    <row r="722" spans="2:13" x14ac:dyDescent="0.45">
      <c r="B722" s="13" t="s">
        <v>1076</v>
      </c>
      <c r="C722" s="14"/>
      <c r="D722" s="14" t="s">
        <v>1077</v>
      </c>
      <c r="E722" s="14" t="s">
        <v>3702</v>
      </c>
      <c r="F722" s="15">
        <f t="shared" si="46"/>
        <v>16.68</v>
      </c>
      <c r="G722" s="99"/>
      <c r="H722" s="64">
        <f t="shared" si="47"/>
        <v>0</v>
      </c>
      <c r="M722" s="79">
        <v>5.56</v>
      </c>
    </row>
    <row r="723" spans="2:13" x14ac:dyDescent="0.45">
      <c r="B723" s="19" t="s">
        <v>1078</v>
      </c>
      <c r="C723" s="20" t="s">
        <v>1079</v>
      </c>
      <c r="D723" s="20" t="s">
        <v>1039</v>
      </c>
      <c r="E723" s="20" t="s">
        <v>3703</v>
      </c>
      <c r="F723" s="21">
        <f t="shared" si="46"/>
        <v>4.92</v>
      </c>
      <c r="G723" s="100"/>
      <c r="H723" s="65">
        <f t="shared" si="47"/>
        <v>0</v>
      </c>
      <c r="M723" s="79">
        <v>1.64</v>
      </c>
    </row>
    <row r="724" spans="2:13" x14ac:dyDescent="0.45">
      <c r="B724" s="13" t="s">
        <v>1078</v>
      </c>
      <c r="C724" s="14" t="s">
        <v>1079</v>
      </c>
      <c r="D724" s="14" t="s">
        <v>1040</v>
      </c>
      <c r="E724" s="14" t="s">
        <v>3704</v>
      </c>
      <c r="F724" s="15">
        <f t="shared" si="46"/>
        <v>7.7099999999999991</v>
      </c>
      <c r="G724" s="99"/>
      <c r="H724" s="64">
        <f t="shared" si="47"/>
        <v>0</v>
      </c>
      <c r="M724" s="79">
        <v>2.57</v>
      </c>
    </row>
    <row r="725" spans="2:13" x14ac:dyDescent="0.45">
      <c r="B725" s="19" t="s">
        <v>1078</v>
      </c>
      <c r="C725" s="20" t="s">
        <v>1079</v>
      </c>
      <c r="D725" s="20" t="s">
        <v>1080</v>
      </c>
      <c r="E725" s="20" t="s">
        <v>3705</v>
      </c>
      <c r="F725" s="21">
        <f t="shared" si="46"/>
        <v>11.22</v>
      </c>
      <c r="G725" s="100"/>
      <c r="H725" s="65">
        <f t="shared" si="47"/>
        <v>0</v>
      </c>
      <c r="M725" s="79">
        <v>3.74</v>
      </c>
    </row>
    <row r="726" spans="2:13" x14ac:dyDescent="0.45">
      <c r="B726" s="13" t="s">
        <v>1081</v>
      </c>
      <c r="C726" s="14"/>
      <c r="D726" s="14" t="s">
        <v>1039</v>
      </c>
      <c r="E726" s="14" t="s">
        <v>3706</v>
      </c>
      <c r="F726" s="15">
        <f t="shared" si="46"/>
        <v>4.59</v>
      </c>
      <c r="G726" s="99"/>
      <c r="H726" s="64">
        <f t="shared" si="47"/>
        <v>0</v>
      </c>
      <c r="M726" s="79">
        <v>1.53</v>
      </c>
    </row>
    <row r="727" spans="2:13" x14ac:dyDescent="0.45">
      <c r="B727" s="19" t="s">
        <v>1081</v>
      </c>
      <c r="C727" s="20"/>
      <c r="D727" s="20" t="s">
        <v>1040</v>
      </c>
      <c r="E727" s="20" t="s">
        <v>3707</v>
      </c>
      <c r="F727" s="21">
        <f t="shared" si="46"/>
        <v>6.51</v>
      </c>
      <c r="G727" s="100"/>
      <c r="H727" s="65">
        <f t="shared" si="47"/>
        <v>0</v>
      </c>
      <c r="M727" s="79">
        <v>2.17</v>
      </c>
    </row>
    <row r="728" spans="2:13" x14ac:dyDescent="0.45">
      <c r="B728" s="13" t="s">
        <v>1081</v>
      </c>
      <c r="C728" s="14"/>
      <c r="D728" s="14" t="s">
        <v>1082</v>
      </c>
      <c r="E728" s="14" t="s">
        <v>3708</v>
      </c>
      <c r="F728" s="15">
        <f t="shared" si="46"/>
        <v>13.080000000000002</v>
      </c>
      <c r="G728" s="99"/>
      <c r="H728" s="64">
        <f t="shared" si="47"/>
        <v>0</v>
      </c>
      <c r="M728" s="79">
        <v>4.3600000000000003</v>
      </c>
    </row>
    <row r="729" spans="2:13" x14ac:dyDescent="0.45">
      <c r="B729" s="19" t="s">
        <v>1081</v>
      </c>
      <c r="C729" s="20"/>
      <c r="D729" s="20" t="s">
        <v>1031</v>
      </c>
      <c r="E729" s="20" t="s">
        <v>3709</v>
      </c>
      <c r="F729" s="21">
        <f t="shared" si="46"/>
        <v>16.200000000000003</v>
      </c>
      <c r="G729" s="100"/>
      <c r="H729" s="65">
        <f t="shared" si="47"/>
        <v>0</v>
      </c>
      <c r="M729" s="79">
        <v>5.4</v>
      </c>
    </row>
    <row r="730" spans="2:13" x14ac:dyDescent="0.45">
      <c r="B730" s="13" t="s">
        <v>1081</v>
      </c>
      <c r="C730" s="14"/>
      <c r="D730" s="14" t="s">
        <v>1041</v>
      </c>
      <c r="E730" s="14" t="s">
        <v>3710</v>
      </c>
      <c r="F730" s="15">
        <f t="shared" si="46"/>
        <v>19.41</v>
      </c>
      <c r="G730" s="99"/>
      <c r="H730" s="64">
        <f t="shared" si="47"/>
        <v>0</v>
      </c>
      <c r="M730" s="79">
        <v>6.47</v>
      </c>
    </row>
    <row r="731" spans="2:13" x14ac:dyDescent="0.45">
      <c r="B731" s="19" t="s">
        <v>1083</v>
      </c>
      <c r="C731" s="20" t="s">
        <v>1084</v>
      </c>
      <c r="D731" s="20" t="s">
        <v>1039</v>
      </c>
      <c r="E731" s="20" t="s">
        <v>3711</v>
      </c>
      <c r="F731" s="21">
        <f t="shared" si="46"/>
        <v>4.9799999999999995</v>
      </c>
      <c r="G731" s="100"/>
      <c r="H731" s="65">
        <f t="shared" si="47"/>
        <v>0</v>
      </c>
      <c r="M731" s="79">
        <v>1.66</v>
      </c>
    </row>
    <row r="732" spans="2:13" x14ac:dyDescent="0.45">
      <c r="B732" s="13" t="s">
        <v>1085</v>
      </c>
      <c r="C732" s="14"/>
      <c r="D732" s="14" t="s">
        <v>1086</v>
      </c>
      <c r="E732" s="14" t="s">
        <v>3712</v>
      </c>
      <c r="F732" s="15">
        <f t="shared" si="46"/>
        <v>4.92</v>
      </c>
      <c r="G732" s="99"/>
      <c r="H732" s="64">
        <f t="shared" si="47"/>
        <v>0</v>
      </c>
      <c r="M732" s="79">
        <v>1.64</v>
      </c>
    </row>
    <row r="733" spans="2:13" x14ac:dyDescent="0.45">
      <c r="B733" s="19" t="s">
        <v>1087</v>
      </c>
      <c r="C733" s="20" t="s">
        <v>1088</v>
      </c>
      <c r="D733" s="20" t="s">
        <v>1039</v>
      </c>
      <c r="E733" s="20" t="s">
        <v>3713</v>
      </c>
      <c r="F733" s="21">
        <f t="shared" si="46"/>
        <v>4.71</v>
      </c>
      <c r="G733" s="100"/>
      <c r="H733" s="65">
        <f t="shared" si="47"/>
        <v>0</v>
      </c>
      <c r="M733" s="79">
        <v>1.57</v>
      </c>
    </row>
    <row r="734" spans="2:13" x14ac:dyDescent="0.45">
      <c r="B734" s="13" t="s">
        <v>1089</v>
      </c>
      <c r="C734" s="14"/>
      <c r="D734" s="14" t="s">
        <v>1040</v>
      </c>
      <c r="E734" s="14" t="s">
        <v>3714</v>
      </c>
      <c r="F734" s="15">
        <f t="shared" si="46"/>
        <v>8.9700000000000006</v>
      </c>
      <c r="G734" s="99"/>
      <c r="H734" s="64">
        <f t="shared" si="47"/>
        <v>0</v>
      </c>
      <c r="M734" s="79">
        <v>2.99</v>
      </c>
    </row>
    <row r="735" spans="2:13" x14ac:dyDescent="0.45">
      <c r="B735" s="19" t="s">
        <v>1089</v>
      </c>
      <c r="C735" s="20"/>
      <c r="D735" s="20" t="s">
        <v>1080</v>
      </c>
      <c r="E735" s="20" t="s">
        <v>3715</v>
      </c>
      <c r="F735" s="21">
        <f t="shared" si="46"/>
        <v>11.22</v>
      </c>
      <c r="G735" s="100"/>
      <c r="H735" s="65">
        <f t="shared" si="47"/>
        <v>0</v>
      </c>
      <c r="M735" s="79">
        <v>3.74</v>
      </c>
    </row>
    <row r="736" spans="2:13" x14ac:dyDescent="0.45">
      <c r="B736" s="13" t="s">
        <v>1089</v>
      </c>
      <c r="C736" s="14"/>
      <c r="D736" s="14" t="s">
        <v>1082</v>
      </c>
      <c r="E736" s="14" t="s">
        <v>3716</v>
      </c>
      <c r="F736" s="15">
        <f t="shared" si="46"/>
        <v>13.950000000000001</v>
      </c>
      <c r="G736" s="99"/>
      <c r="H736" s="64">
        <f t="shared" si="47"/>
        <v>0</v>
      </c>
      <c r="M736" s="79">
        <v>4.6500000000000004</v>
      </c>
    </row>
    <row r="737" spans="2:13" x14ac:dyDescent="0.45">
      <c r="B737" s="19" t="s">
        <v>1089</v>
      </c>
      <c r="C737" s="20"/>
      <c r="D737" s="20" t="s">
        <v>1031</v>
      </c>
      <c r="E737" s="20" t="s">
        <v>3717</v>
      </c>
      <c r="F737" s="21">
        <f t="shared" si="46"/>
        <v>15.93</v>
      </c>
      <c r="G737" s="100"/>
      <c r="H737" s="65">
        <f t="shared" si="47"/>
        <v>0</v>
      </c>
      <c r="M737" s="79">
        <v>5.31</v>
      </c>
    </row>
    <row r="738" spans="2:13" x14ac:dyDescent="0.45">
      <c r="B738" s="13" t="s">
        <v>1090</v>
      </c>
      <c r="C738" s="14"/>
      <c r="D738" s="14" t="s">
        <v>1039</v>
      </c>
      <c r="E738" s="14" t="s">
        <v>3718</v>
      </c>
      <c r="F738" s="15">
        <f t="shared" si="46"/>
        <v>5.7299999999999995</v>
      </c>
      <c r="G738" s="99"/>
      <c r="H738" s="64">
        <f t="shared" si="47"/>
        <v>0</v>
      </c>
      <c r="M738" s="79">
        <v>1.91</v>
      </c>
    </row>
    <row r="739" spans="2:13" x14ac:dyDescent="0.45">
      <c r="B739" s="19" t="s">
        <v>1090</v>
      </c>
      <c r="C739" s="20"/>
      <c r="D739" s="20" t="s">
        <v>1040</v>
      </c>
      <c r="E739" s="20" t="s">
        <v>3719</v>
      </c>
      <c r="F739" s="21">
        <f t="shared" si="46"/>
        <v>10.86</v>
      </c>
      <c r="G739" s="100"/>
      <c r="H739" s="65">
        <f t="shared" si="47"/>
        <v>0</v>
      </c>
      <c r="M739" s="79">
        <v>3.62</v>
      </c>
    </row>
    <row r="740" spans="2:13" x14ac:dyDescent="0.45">
      <c r="B740" s="13" t="s">
        <v>1090</v>
      </c>
      <c r="C740" s="14"/>
      <c r="D740" s="14" t="s">
        <v>1080</v>
      </c>
      <c r="E740" s="14" t="s">
        <v>3720</v>
      </c>
      <c r="F740" s="15">
        <f t="shared" si="46"/>
        <v>11.22</v>
      </c>
      <c r="G740" s="99"/>
      <c r="H740" s="64">
        <f t="shared" si="47"/>
        <v>0</v>
      </c>
      <c r="M740" s="79">
        <v>3.74</v>
      </c>
    </row>
    <row r="741" spans="2:13" x14ac:dyDescent="0.45">
      <c r="B741" s="19" t="s">
        <v>1091</v>
      </c>
      <c r="C741" s="20" t="s">
        <v>1092</v>
      </c>
      <c r="D741" s="20" t="s">
        <v>1086</v>
      </c>
      <c r="E741" s="20" t="s">
        <v>3721</v>
      </c>
      <c r="F741" s="21">
        <f t="shared" si="46"/>
        <v>4.71</v>
      </c>
      <c r="G741" s="100"/>
      <c r="H741" s="65">
        <f t="shared" si="47"/>
        <v>0</v>
      </c>
      <c r="M741" s="79">
        <v>1.57</v>
      </c>
    </row>
    <row r="742" spans="2:13" x14ac:dyDescent="0.45">
      <c r="B742" s="13" t="s">
        <v>1093</v>
      </c>
      <c r="C742" s="14"/>
      <c r="D742" s="14" t="s">
        <v>1039</v>
      </c>
      <c r="E742" s="14" t="s">
        <v>3722</v>
      </c>
      <c r="F742" s="15">
        <f t="shared" si="46"/>
        <v>4.62</v>
      </c>
      <c r="G742" s="99"/>
      <c r="H742" s="64">
        <f t="shared" si="47"/>
        <v>0</v>
      </c>
      <c r="M742" s="79">
        <v>1.54</v>
      </c>
    </row>
    <row r="743" spans="2:13" x14ac:dyDescent="0.45">
      <c r="B743" s="19" t="s">
        <v>1093</v>
      </c>
      <c r="C743" s="20"/>
      <c r="D743" s="20" t="s">
        <v>1080</v>
      </c>
      <c r="E743" s="20" t="s">
        <v>3723</v>
      </c>
      <c r="F743" s="21">
        <f t="shared" si="46"/>
        <v>11.22</v>
      </c>
      <c r="G743" s="100"/>
      <c r="H743" s="65">
        <f t="shared" si="47"/>
        <v>0</v>
      </c>
      <c r="M743" s="79">
        <v>3.74</v>
      </c>
    </row>
    <row r="744" spans="2:13" x14ac:dyDescent="0.45">
      <c r="B744" s="13" t="s">
        <v>1093</v>
      </c>
      <c r="C744" s="14"/>
      <c r="D744" s="14" t="s">
        <v>1082</v>
      </c>
      <c r="E744" s="14" t="s">
        <v>3724</v>
      </c>
      <c r="F744" s="15">
        <f t="shared" si="46"/>
        <v>13.950000000000001</v>
      </c>
      <c r="G744" s="99"/>
      <c r="H744" s="64">
        <f t="shared" si="47"/>
        <v>0</v>
      </c>
      <c r="M744" s="79">
        <v>4.6500000000000004</v>
      </c>
    </row>
    <row r="745" spans="2:13" x14ac:dyDescent="0.45">
      <c r="B745" s="19" t="s">
        <v>1094</v>
      </c>
      <c r="C745" s="20"/>
      <c r="D745" s="20" t="s">
        <v>1039</v>
      </c>
      <c r="E745" s="20" t="s">
        <v>3725</v>
      </c>
      <c r="F745" s="21">
        <f t="shared" si="46"/>
        <v>8.73</v>
      </c>
      <c r="G745" s="100"/>
      <c r="H745" s="65">
        <f t="shared" si="47"/>
        <v>0</v>
      </c>
      <c r="M745" s="79">
        <v>2.91</v>
      </c>
    </row>
    <row r="746" spans="2:13" x14ac:dyDescent="0.45">
      <c r="B746" s="13" t="s">
        <v>1094</v>
      </c>
      <c r="C746" s="14"/>
      <c r="D746" s="14" t="s">
        <v>1080</v>
      </c>
      <c r="E746" s="14" t="s">
        <v>3726</v>
      </c>
      <c r="F746" s="15">
        <f t="shared" si="46"/>
        <v>11.22</v>
      </c>
      <c r="G746" s="99"/>
      <c r="H746" s="64">
        <f t="shared" si="47"/>
        <v>0</v>
      </c>
      <c r="M746" s="79">
        <v>3.74</v>
      </c>
    </row>
    <row r="747" spans="2:13" x14ac:dyDescent="0.45">
      <c r="B747" s="19" t="s">
        <v>1094</v>
      </c>
      <c r="C747" s="20"/>
      <c r="D747" s="20" t="s">
        <v>1082</v>
      </c>
      <c r="E747" s="20" t="s">
        <v>3727</v>
      </c>
      <c r="F747" s="21">
        <f t="shared" si="46"/>
        <v>13.950000000000001</v>
      </c>
      <c r="G747" s="100"/>
      <c r="H747" s="65">
        <f t="shared" si="47"/>
        <v>0</v>
      </c>
      <c r="M747" s="79">
        <v>4.6500000000000004</v>
      </c>
    </row>
    <row r="748" spans="2:13" x14ac:dyDescent="0.45">
      <c r="B748" s="13" t="s">
        <v>1094</v>
      </c>
      <c r="C748" s="14"/>
      <c r="D748" s="14" t="s">
        <v>1031</v>
      </c>
      <c r="E748" s="14" t="s">
        <v>3728</v>
      </c>
      <c r="F748" s="15">
        <f t="shared" si="46"/>
        <v>15.93</v>
      </c>
      <c r="G748" s="99"/>
      <c r="H748" s="64">
        <f t="shared" si="47"/>
        <v>0</v>
      </c>
      <c r="M748" s="79">
        <v>5.31</v>
      </c>
    </row>
    <row r="749" spans="2:13" x14ac:dyDescent="0.45">
      <c r="B749" s="19" t="s">
        <v>1095</v>
      </c>
      <c r="C749" s="20" t="s">
        <v>1096</v>
      </c>
      <c r="D749" s="20" t="s">
        <v>1080</v>
      </c>
      <c r="E749" s="20" t="s">
        <v>3729</v>
      </c>
      <c r="F749" s="21">
        <f t="shared" si="46"/>
        <v>9.9599999999999991</v>
      </c>
      <c r="G749" s="100"/>
      <c r="H749" s="65">
        <f t="shared" si="47"/>
        <v>0</v>
      </c>
      <c r="M749" s="79">
        <v>3.32</v>
      </c>
    </row>
    <row r="750" spans="2:13" x14ac:dyDescent="0.45">
      <c r="B750" s="13" t="s">
        <v>1097</v>
      </c>
      <c r="C750" s="14" t="s">
        <v>1098</v>
      </c>
      <c r="D750" s="14" t="s">
        <v>1099</v>
      </c>
      <c r="E750" s="14" t="s">
        <v>3730</v>
      </c>
      <c r="F750" s="15">
        <f t="shared" ref="F750:F813" si="48">M750*3</f>
        <v>87.15</v>
      </c>
      <c r="G750" s="99"/>
      <c r="H750" s="64">
        <f t="shared" si="47"/>
        <v>0</v>
      </c>
      <c r="M750" s="79">
        <v>29.05</v>
      </c>
    </row>
    <row r="751" spans="2:13" x14ac:dyDescent="0.45">
      <c r="B751" s="19" t="s">
        <v>510</v>
      </c>
      <c r="C751" s="20" t="s">
        <v>1100</v>
      </c>
      <c r="D751" s="20" t="s">
        <v>1037</v>
      </c>
      <c r="E751" s="20" t="s">
        <v>3731</v>
      </c>
      <c r="F751" s="21">
        <f t="shared" si="48"/>
        <v>1.9500000000000002</v>
      </c>
      <c r="G751" s="100"/>
      <c r="H751" s="65">
        <f t="shared" si="47"/>
        <v>0</v>
      </c>
      <c r="M751" s="79">
        <v>0.65</v>
      </c>
    </row>
    <row r="752" spans="2:13" x14ac:dyDescent="0.45">
      <c r="B752" s="13" t="s">
        <v>1101</v>
      </c>
      <c r="C752" s="14" t="s">
        <v>1102</v>
      </c>
      <c r="D752" s="14" t="s">
        <v>1039</v>
      </c>
      <c r="E752" s="14" t="s">
        <v>3732</v>
      </c>
      <c r="F752" s="15">
        <f t="shared" si="48"/>
        <v>2.79</v>
      </c>
      <c r="G752" s="99"/>
      <c r="H752" s="64">
        <f t="shared" ref="H752:H815" si="49">G752*F752</f>
        <v>0</v>
      </c>
      <c r="M752" s="79">
        <v>0.93</v>
      </c>
    </row>
    <row r="753" spans="2:13" x14ac:dyDescent="0.45">
      <c r="B753" s="19" t="s">
        <v>1103</v>
      </c>
      <c r="C753" s="20" t="s">
        <v>1104</v>
      </c>
      <c r="D753" s="20" t="s">
        <v>1039</v>
      </c>
      <c r="E753" s="20" t="s">
        <v>3733</v>
      </c>
      <c r="F753" s="21">
        <f t="shared" si="48"/>
        <v>2.25</v>
      </c>
      <c r="G753" s="100"/>
      <c r="H753" s="65">
        <f t="shared" si="49"/>
        <v>0</v>
      </c>
      <c r="M753" s="79">
        <v>0.75</v>
      </c>
    </row>
    <row r="754" spans="2:13" x14ac:dyDescent="0.45">
      <c r="B754" s="13" t="s">
        <v>1105</v>
      </c>
      <c r="C754" s="14" t="s">
        <v>1106</v>
      </c>
      <c r="D754" s="14" t="s">
        <v>1039</v>
      </c>
      <c r="E754" s="14" t="s">
        <v>3734</v>
      </c>
      <c r="F754" s="15">
        <f t="shared" si="48"/>
        <v>3.3600000000000003</v>
      </c>
      <c r="G754" s="99"/>
      <c r="H754" s="64">
        <f t="shared" si="49"/>
        <v>0</v>
      </c>
      <c r="M754" s="79">
        <v>1.1200000000000001</v>
      </c>
    </row>
    <row r="755" spans="2:13" x14ac:dyDescent="0.45">
      <c r="B755" s="19" t="s">
        <v>1105</v>
      </c>
      <c r="C755" s="20" t="s">
        <v>1106</v>
      </c>
      <c r="D755" s="20" t="s">
        <v>1040</v>
      </c>
      <c r="E755" s="20" t="s">
        <v>3735</v>
      </c>
      <c r="F755" s="21">
        <f t="shared" si="48"/>
        <v>5.22</v>
      </c>
      <c r="G755" s="100"/>
      <c r="H755" s="65">
        <f t="shared" si="49"/>
        <v>0</v>
      </c>
      <c r="M755" s="79">
        <v>1.74</v>
      </c>
    </row>
    <row r="756" spans="2:13" x14ac:dyDescent="0.45">
      <c r="B756" s="13" t="s">
        <v>1105</v>
      </c>
      <c r="C756" s="14" t="s">
        <v>1106</v>
      </c>
      <c r="D756" s="14" t="s">
        <v>1082</v>
      </c>
      <c r="E756" s="14" t="s">
        <v>3736</v>
      </c>
      <c r="F756" s="15">
        <f t="shared" si="48"/>
        <v>10.59</v>
      </c>
      <c r="G756" s="99"/>
      <c r="H756" s="64">
        <f t="shared" si="49"/>
        <v>0</v>
      </c>
      <c r="M756" s="79">
        <v>3.53</v>
      </c>
    </row>
    <row r="757" spans="2:13" x14ac:dyDescent="0.45">
      <c r="B757" s="19" t="s">
        <v>1107</v>
      </c>
      <c r="C757" s="20" t="s">
        <v>1108</v>
      </c>
      <c r="D757" s="20" t="s">
        <v>1109</v>
      </c>
      <c r="E757" s="20" t="s">
        <v>3737</v>
      </c>
      <c r="F757" s="21">
        <f t="shared" si="48"/>
        <v>17.43</v>
      </c>
      <c r="G757" s="100"/>
      <c r="H757" s="65">
        <f t="shared" si="49"/>
        <v>0</v>
      </c>
      <c r="M757" s="79">
        <v>5.81</v>
      </c>
    </row>
    <row r="758" spans="2:13" x14ac:dyDescent="0.45">
      <c r="B758" s="13" t="s">
        <v>1110</v>
      </c>
      <c r="C758" s="14" t="s">
        <v>1111</v>
      </c>
      <c r="D758" s="14" t="s">
        <v>1112</v>
      </c>
      <c r="E758" s="14" t="s">
        <v>3738</v>
      </c>
      <c r="F758" s="15">
        <f t="shared" si="48"/>
        <v>5.49</v>
      </c>
      <c r="G758" s="99"/>
      <c r="H758" s="64">
        <f t="shared" si="49"/>
        <v>0</v>
      </c>
      <c r="M758" s="79">
        <v>1.83</v>
      </c>
    </row>
    <row r="759" spans="2:13" x14ac:dyDescent="0.45">
      <c r="B759" s="19" t="s">
        <v>1110</v>
      </c>
      <c r="C759" s="20" t="s">
        <v>1111</v>
      </c>
      <c r="D759" s="20" t="s">
        <v>1014</v>
      </c>
      <c r="E759" s="20" t="s">
        <v>3739</v>
      </c>
      <c r="F759" s="21">
        <f t="shared" si="48"/>
        <v>8.58</v>
      </c>
      <c r="G759" s="100"/>
      <c r="H759" s="65">
        <f t="shared" si="49"/>
        <v>0</v>
      </c>
      <c r="M759" s="79">
        <v>2.86</v>
      </c>
    </row>
    <row r="760" spans="2:13" x14ac:dyDescent="0.45">
      <c r="B760" s="13" t="s">
        <v>1113</v>
      </c>
      <c r="C760" s="14" t="s">
        <v>1114</v>
      </c>
      <c r="D760" s="14" t="s">
        <v>1061</v>
      </c>
      <c r="E760" s="14" t="s">
        <v>3740</v>
      </c>
      <c r="F760" s="15">
        <f t="shared" si="48"/>
        <v>7.98</v>
      </c>
      <c r="G760" s="99"/>
      <c r="H760" s="64">
        <f t="shared" si="49"/>
        <v>0</v>
      </c>
      <c r="M760" s="79">
        <v>2.66</v>
      </c>
    </row>
    <row r="761" spans="2:13" x14ac:dyDescent="0.45">
      <c r="B761" s="19" t="s">
        <v>608</v>
      </c>
      <c r="C761" s="20"/>
      <c r="D761" s="20" t="s">
        <v>1039</v>
      </c>
      <c r="E761" s="20" t="s">
        <v>3741</v>
      </c>
      <c r="F761" s="21">
        <f t="shared" si="48"/>
        <v>3.75</v>
      </c>
      <c r="G761" s="100"/>
      <c r="H761" s="65">
        <f t="shared" si="49"/>
        <v>0</v>
      </c>
      <c r="M761" s="79">
        <v>1.25</v>
      </c>
    </row>
    <row r="762" spans="2:13" x14ac:dyDescent="0.45">
      <c r="B762" s="13" t="s">
        <v>608</v>
      </c>
      <c r="C762" s="14"/>
      <c r="D762" s="14" t="s">
        <v>1075</v>
      </c>
      <c r="E762" s="14" t="s">
        <v>3742</v>
      </c>
      <c r="F762" s="15">
        <f t="shared" si="48"/>
        <v>5.88</v>
      </c>
      <c r="G762" s="99"/>
      <c r="H762" s="64">
        <f t="shared" si="49"/>
        <v>0</v>
      </c>
      <c r="M762" s="79">
        <v>1.96</v>
      </c>
    </row>
    <row r="763" spans="2:13" x14ac:dyDescent="0.45">
      <c r="B763" s="19" t="s">
        <v>1115</v>
      </c>
      <c r="C763" s="20"/>
      <c r="D763" s="20" t="s">
        <v>1039</v>
      </c>
      <c r="E763" s="20" t="s">
        <v>3743</v>
      </c>
      <c r="F763" s="21">
        <f t="shared" si="48"/>
        <v>4.9799999999999995</v>
      </c>
      <c r="G763" s="100"/>
      <c r="H763" s="65">
        <f t="shared" si="49"/>
        <v>0</v>
      </c>
      <c r="M763" s="79">
        <v>1.66</v>
      </c>
    </row>
    <row r="764" spans="2:13" x14ac:dyDescent="0.45">
      <c r="B764" s="13" t="s">
        <v>1115</v>
      </c>
      <c r="C764" s="14"/>
      <c r="D764" s="14" t="s">
        <v>1040</v>
      </c>
      <c r="E764" s="14" t="s">
        <v>3744</v>
      </c>
      <c r="F764" s="15">
        <f t="shared" si="48"/>
        <v>9.18</v>
      </c>
      <c r="G764" s="99"/>
      <c r="H764" s="64">
        <f t="shared" si="49"/>
        <v>0</v>
      </c>
      <c r="M764" s="79">
        <v>3.06</v>
      </c>
    </row>
    <row r="765" spans="2:13" x14ac:dyDescent="0.45">
      <c r="B765" s="19" t="s">
        <v>610</v>
      </c>
      <c r="C765" s="20" t="s">
        <v>1116</v>
      </c>
      <c r="D765" s="20" t="s">
        <v>1039</v>
      </c>
      <c r="E765" s="20" t="s">
        <v>3745</v>
      </c>
      <c r="F765" s="21">
        <f t="shared" si="48"/>
        <v>13.080000000000002</v>
      </c>
      <c r="G765" s="100"/>
      <c r="H765" s="65">
        <f t="shared" si="49"/>
        <v>0</v>
      </c>
      <c r="M765" s="79">
        <v>4.3600000000000003</v>
      </c>
    </row>
    <row r="766" spans="2:13" x14ac:dyDescent="0.45">
      <c r="B766" s="13" t="s">
        <v>1117</v>
      </c>
      <c r="C766" s="14" t="s">
        <v>1118</v>
      </c>
      <c r="D766" s="14" t="s">
        <v>1039</v>
      </c>
      <c r="E766" s="14" t="s">
        <v>3746</v>
      </c>
      <c r="F766" s="15">
        <f t="shared" si="48"/>
        <v>7.98</v>
      </c>
      <c r="G766" s="99"/>
      <c r="H766" s="64">
        <f t="shared" si="49"/>
        <v>0</v>
      </c>
      <c r="M766" s="79">
        <v>2.66</v>
      </c>
    </row>
    <row r="767" spans="2:13" x14ac:dyDescent="0.45">
      <c r="B767" s="19" t="s">
        <v>1119</v>
      </c>
      <c r="C767" s="20" t="s">
        <v>1120</v>
      </c>
      <c r="D767" s="20" t="s">
        <v>1086</v>
      </c>
      <c r="E767" s="20" t="s">
        <v>3747</v>
      </c>
      <c r="F767" s="21">
        <f t="shared" si="48"/>
        <v>6.24</v>
      </c>
      <c r="G767" s="100"/>
      <c r="H767" s="65">
        <f t="shared" si="49"/>
        <v>0</v>
      </c>
      <c r="M767" s="79">
        <v>2.08</v>
      </c>
    </row>
    <row r="768" spans="2:13" x14ac:dyDescent="0.45">
      <c r="B768" s="13" t="s">
        <v>1119</v>
      </c>
      <c r="C768" s="14" t="s">
        <v>1120</v>
      </c>
      <c r="D768" s="14" t="s">
        <v>1080</v>
      </c>
      <c r="E768" s="14" t="s">
        <v>3748</v>
      </c>
      <c r="F768" s="15">
        <f t="shared" si="48"/>
        <v>11.07</v>
      </c>
      <c r="G768" s="99"/>
      <c r="H768" s="64">
        <f t="shared" si="49"/>
        <v>0</v>
      </c>
      <c r="M768" s="79">
        <v>3.69</v>
      </c>
    </row>
    <row r="769" spans="2:13" x14ac:dyDescent="0.45">
      <c r="B769" s="19" t="s">
        <v>1121</v>
      </c>
      <c r="C769" s="20"/>
      <c r="D769" s="20" t="s">
        <v>1031</v>
      </c>
      <c r="E769" s="20" t="s">
        <v>3749</v>
      </c>
      <c r="F769" s="21">
        <f t="shared" si="48"/>
        <v>18.690000000000001</v>
      </c>
      <c r="G769" s="100"/>
      <c r="H769" s="65">
        <f t="shared" si="49"/>
        <v>0</v>
      </c>
      <c r="M769" s="79">
        <v>6.23</v>
      </c>
    </row>
    <row r="770" spans="2:13" x14ac:dyDescent="0.45">
      <c r="B770" s="13" t="s">
        <v>1122</v>
      </c>
      <c r="C770" s="14"/>
      <c r="D770" s="14" t="s">
        <v>1064</v>
      </c>
      <c r="E770" s="14" t="s">
        <v>3750</v>
      </c>
      <c r="F770" s="15">
        <f t="shared" si="48"/>
        <v>5.6999999999999993</v>
      </c>
      <c r="G770" s="99"/>
      <c r="H770" s="64">
        <f t="shared" si="49"/>
        <v>0</v>
      </c>
      <c r="M770" s="79">
        <v>1.9</v>
      </c>
    </row>
    <row r="771" spans="2:13" x14ac:dyDescent="0.45">
      <c r="B771" s="19" t="s">
        <v>1123</v>
      </c>
      <c r="C771" s="20"/>
      <c r="D771" s="20" t="s">
        <v>1039</v>
      </c>
      <c r="E771" s="20" t="s">
        <v>3751</v>
      </c>
      <c r="F771" s="21">
        <f t="shared" si="48"/>
        <v>4.8600000000000003</v>
      </c>
      <c r="G771" s="100"/>
      <c r="H771" s="65">
        <f t="shared" si="49"/>
        <v>0</v>
      </c>
      <c r="M771" s="79">
        <v>1.62</v>
      </c>
    </row>
    <row r="772" spans="2:13" x14ac:dyDescent="0.45">
      <c r="B772" s="13" t="s">
        <v>1123</v>
      </c>
      <c r="C772" s="14"/>
      <c r="D772" s="14" t="s">
        <v>1080</v>
      </c>
      <c r="E772" s="14" t="s">
        <v>3752</v>
      </c>
      <c r="F772" s="15">
        <f t="shared" si="48"/>
        <v>9.18</v>
      </c>
      <c r="G772" s="99"/>
      <c r="H772" s="64">
        <f t="shared" si="49"/>
        <v>0</v>
      </c>
      <c r="M772" s="79">
        <v>3.06</v>
      </c>
    </row>
    <row r="773" spans="2:13" x14ac:dyDescent="0.45">
      <c r="B773" s="19" t="s">
        <v>1123</v>
      </c>
      <c r="C773" s="20"/>
      <c r="D773" s="20" t="s">
        <v>1124</v>
      </c>
      <c r="E773" s="20" t="s">
        <v>3753</v>
      </c>
      <c r="F773" s="21">
        <f t="shared" si="48"/>
        <v>13.950000000000001</v>
      </c>
      <c r="G773" s="100"/>
      <c r="H773" s="65">
        <f t="shared" si="49"/>
        <v>0</v>
      </c>
      <c r="M773" s="79">
        <v>4.6500000000000004</v>
      </c>
    </row>
    <row r="774" spans="2:13" x14ac:dyDescent="0.45">
      <c r="B774" s="13" t="s">
        <v>1125</v>
      </c>
      <c r="C774" s="14" t="s">
        <v>1126</v>
      </c>
      <c r="D774" s="14" t="s">
        <v>1039</v>
      </c>
      <c r="E774" s="14" t="s">
        <v>3754</v>
      </c>
      <c r="F774" s="15">
        <f t="shared" si="48"/>
        <v>4.74</v>
      </c>
      <c r="G774" s="99"/>
      <c r="H774" s="64">
        <f t="shared" si="49"/>
        <v>0</v>
      </c>
      <c r="M774" s="79">
        <v>1.58</v>
      </c>
    </row>
    <row r="775" spans="2:13" x14ac:dyDescent="0.45">
      <c r="B775" s="19" t="s">
        <v>1127</v>
      </c>
      <c r="C775" s="20" t="s">
        <v>1128</v>
      </c>
      <c r="D775" s="20" t="s">
        <v>1037</v>
      </c>
      <c r="E775" s="20" t="s">
        <v>3755</v>
      </c>
      <c r="F775" s="21">
        <f t="shared" si="48"/>
        <v>4.92</v>
      </c>
      <c r="G775" s="100"/>
      <c r="H775" s="65">
        <f t="shared" si="49"/>
        <v>0</v>
      </c>
      <c r="M775" s="79">
        <v>1.64</v>
      </c>
    </row>
    <row r="776" spans="2:13" x14ac:dyDescent="0.45">
      <c r="B776" s="13" t="s">
        <v>1127</v>
      </c>
      <c r="C776" s="14" t="s">
        <v>1128</v>
      </c>
      <c r="D776" s="14" t="s">
        <v>1129</v>
      </c>
      <c r="E776" s="14" t="s">
        <v>3756</v>
      </c>
      <c r="F776" s="15">
        <f t="shared" si="48"/>
        <v>8.8500000000000014</v>
      </c>
      <c r="G776" s="99"/>
      <c r="H776" s="64">
        <f t="shared" si="49"/>
        <v>0</v>
      </c>
      <c r="M776" s="79">
        <v>2.95</v>
      </c>
    </row>
    <row r="777" spans="2:13" x14ac:dyDescent="0.45">
      <c r="B777" s="19" t="s">
        <v>1127</v>
      </c>
      <c r="C777" s="20" t="s">
        <v>1128</v>
      </c>
      <c r="D777" s="20" t="s">
        <v>1082</v>
      </c>
      <c r="E777" s="20" t="s">
        <v>3757</v>
      </c>
      <c r="F777" s="21">
        <f t="shared" si="48"/>
        <v>14.580000000000002</v>
      </c>
      <c r="G777" s="100"/>
      <c r="H777" s="65">
        <f t="shared" si="49"/>
        <v>0</v>
      </c>
      <c r="M777" s="79">
        <v>4.8600000000000003</v>
      </c>
    </row>
    <row r="778" spans="2:13" x14ac:dyDescent="0.45">
      <c r="B778" s="13" t="s">
        <v>588</v>
      </c>
      <c r="C778" s="14" t="s">
        <v>1130</v>
      </c>
      <c r="D778" s="14" t="s">
        <v>1037</v>
      </c>
      <c r="E778" s="14" t="s">
        <v>3758</v>
      </c>
      <c r="F778" s="15">
        <f t="shared" si="48"/>
        <v>5.7299999999999995</v>
      </c>
      <c r="G778" s="99"/>
      <c r="H778" s="64">
        <f t="shared" si="49"/>
        <v>0</v>
      </c>
      <c r="M778" s="79">
        <v>1.91</v>
      </c>
    </row>
    <row r="779" spans="2:13" x14ac:dyDescent="0.45">
      <c r="B779" s="19" t="s">
        <v>1131</v>
      </c>
      <c r="C779" s="20"/>
      <c r="D779" s="20" t="s">
        <v>1040</v>
      </c>
      <c r="E779" s="20" t="s">
        <v>3759</v>
      </c>
      <c r="F779" s="21">
        <f t="shared" si="48"/>
        <v>5.7299999999999995</v>
      </c>
      <c r="G779" s="100"/>
      <c r="H779" s="65">
        <f t="shared" si="49"/>
        <v>0</v>
      </c>
      <c r="M779" s="79">
        <v>1.91</v>
      </c>
    </row>
    <row r="780" spans="2:13" x14ac:dyDescent="0.45">
      <c r="B780" s="13" t="s">
        <v>1132</v>
      </c>
      <c r="C780" s="14"/>
      <c r="D780" s="14" t="s">
        <v>1080</v>
      </c>
      <c r="E780" s="14" t="s">
        <v>3760</v>
      </c>
      <c r="F780" s="15">
        <f t="shared" si="48"/>
        <v>7.4700000000000006</v>
      </c>
      <c r="G780" s="99"/>
      <c r="H780" s="64">
        <f t="shared" si="49"/>
        <v>0</v>
      </c>
      <c r="M780" s="79">
        <v>2.4900000000000002</v>
      </c>
    </row>
    <row r="781" spans="2:13" x14ac:dyDescent="0.45">
      <c r="B781" s="19" t="s">
        <v>1132</v>
      </c>
      <c r="C781" s="20"/>
      <c r="D781" s="20" t="s">
        <v>1031</v>
      </c>
      <c r="E781" s="20" t="s">
        <v>3761</v>
      </c>
      <c r="F781" s="21">
        <f t="shared" si="48"/>
        <v>16.559999999999999</v>
      </c>
      <c r="G781" s="100"/>
      <c r="H781" s="65">
        <f t="shared" si="49"/>
        <v>0</v>
      </c>
      <c r="M781" s="79">
        <v>5.52</v>
      </c>
    </row>
    <row r="782" spans="2:13" x14ac:dyDescent="0.45">
      <c r="B782" s="13" t="s">
        <v>580</v>
      </c>
      <c r="C782" s="14" t="s">
        <v>1133</v>
      </c>
      <c r="D782" s="14" t="s">
        <v>1134</v>
      </c>
      <c r="E782" s="14" t="s">
        <v>3762</v>
      </c>
      <c r="F782" s="15">
        <f t="shared" si="48"/>
        <v>4.8600000000000003</v>
      </c>
      <c r="G782" s="99"/>
      <c r="H782" s="64">
        <f t="shared" si="49"/>
        <v>0</v>
      </c>
      <c r="M782" s="79">
        <v>1.62</v>
      </c>
    </row>
    <row r="783" spans="2:13" x14ac:dyDescent="0.45">
      <c r="B783" s="19" t="s">
        <v>1135</v>
      </c>
      <c r="C783" s="20"/>
      <c r="D783" s="20" t="s">
        <v>1039</v>
      </c>
      <c r="E783" s="20" t="s">
        <v>3763</v>
      </c>
      <c r="F783" s="21">
        <f t="shared" si="48"/>
        <v>4.8600000000000003</v>
      </c>
      <c r="G783" s="100"/>
      <c r="H783" s="65">
        <f t="shared" si="49"/>
        <v>0</v>
      </c>
      <c r="M783" s="79">
        <v>1.62</v>
      </c>
    </row>
    <row r="784" spans="2:13" x14ac:dyDescent="0.45">
      <c r="B784" s="13" t="s">
        <v>1136</v>
      </c>
      <c r="C784" s="14" t="s">
        <v>1137</v>
      </c>
      <c r="D784" s="14" t="s">
        <v>1034</v>
      </c>
      <c r="E784" s="14" t="s">
        <v>3764</v>
      </c>
      <c r="F784" s="15">
        <f t="shared" si="48"/>
        <v>2.4899999999999998</v>
      </c>
      <c r="G784" s="99"/>
      <c r="H784" s="64">
        <f t="shared" si="49"/>
        <v>0</v>
      </c>
      <c r="M784" s="79">
        <v>0.83</v>
      </c>
    </row>
    <row r="785" spans="2:13" x14ac:dyDescent="0.45">
      <c r="B785" s="19" t="s">
        <v>1138</v>
      </c>
      <c r="C785" s="20" t="s">
        <v>1139</v>
      </c>
      <c r="D785" s="20" t="s">
        <v>1040</v>
      </c>
      <c r="E785" s="20" t="s">
        <v>3765</v>
      </c>
      <c r="F785" s="21">
        <f t="shared" si="48"/>
        <v>3.5999999999999996</v>
      </c>
      <c r="G785" s="100"/>
      <c r="H785" s="65">
        <f t="shared" si="49"/>
        <v>0</v>
      </c>
      <c r="M785" s="79">
        <v>1.2</v>
      </c>
    </row>
    <row r="786" spans="2:13" x14ac:dyDescent="0.45">
      <c r="B786" s="13" t="s">
        <v>1140</v>
      </c>
      <c r="C786" s="14" t="s">
        <v>1010</v>
      </c>
      <c r="D786" s="14" t="s">
        <v>1041</v>
      </c>
      <c r="E786" s="14" t="s">
        <v>3766</v>
      </c>
      <c r="F786" s="15">
        <f t="shared" si="48"/>
        <v>17.43</v>
      </c>
      <c r="G786" s="99"/>
      <c r="H786" s="64">
        <f t="shared" si="49"/>
        <v>0</v>
      </c>
      <c r="M786" s="79">
        <v>5.81</v>
      </c>
    </row>
    <row r="787" spans="2:13" x14ac:dyDescent="0.45">
      <c r="B787" s="19" t="s">
        <v>1141</v>
      </c>
      <c r="C787" s="20"/>
      <c r="D787" s="20" t="s">
        <v>1142</v>
      </c>
      <c r="E787" s="20" t="s">
        <v>3767</v>
      </c>
      <c r="F787" s="21">
        <f t="shared" si="48"/>
        <v>16.38</v>
      </c>
      <c r="G787" s="100"/>
      <c r="H787" s="65">
        <f t="shared" si="49"/>
        <v>0</v>
      </c>
      <c r="M787" s="79">
        <v>5.46</v>
      </c>
    </row>
    <row r="788" spans="2:13" x14ac:dyDescent="0.45">
      <c r="B788" s="13" t="s">
        <v>1143</v>
      </c>
      <c r="C788" s="14"/>
      <c r="D788" s="14" t="s">
        <v>1039</v>
      </c>
      <c r="E788" s="14" t="s">
        <v>3768</v>
      </c>
      <c r="F788" s="15">
        <f t="shared" si="48"/>
        <v>4.7700000000000005</v>
      </c>
      <c r="G788" s="99"/>
      <c r="H788" s="64">
        <f t="shared" si="49"/>
        <v>0</v>
      </c>
      <c r="M788" s="79">
        <v>1.59</v>
      </c>
    </row>
    <row r="789" spans="2:13" x14ac:dyDescent="0.45">
      <c r="B789" s="19" t="s">
        <v>1144</v>
      </c>
      <c r="C789" s="20" t="s">
        <v>1145</v>
      </c>
      <c r="D789" s="20" t="s">
        <v>1037</v>
      </c>
      <c r="E789" s="20" t="s">
        <v>3769</v>
      </c>
      <c r="F789" s="21">
        <f t="shared" si="48"/>
        <v>5.61</v>
      </c>
      <c r="G789" s="100"/>
      <c r="H789" s="65">
        <f t="shared" si="49"/>
        <v>0</v>
      </c>
      <c r="M789" s="79">
        <v>1.87</v>
      </c>
    </row>
    <row r="790" spans="2:13" x14ac:dyDescent="0.45">
      <c r="B790" s="13" t="s">
        <v>602</v>
      </c>
      <c r="C790" s="14" t="s">
        <v>1146</v>
      </c>
      <c r="D790" s="14" t="s">
        <v>1037</v>
      </c>
      <c r="E790" s="14" t="s">
        <v>3770</v>
      </c>
      <c r="F790" s="15">
        <f t="shared" si="48"/>
        <v>5.97</v>
      </c>
      <c r="G790" s="99"/>
      <c r="H790" s="64">
        <f t="shared" si="49"/>
        <v>0</v>
      </c>
      <c r="M790" s="79">
        <v>1.99</v>
      </c>
    </row>
    <row r="791" spans="2:13" x14ac:dyDescent="0.45">
      <c r="B791" s="19" t="s">
        <v>1147</v>
      </c>
      <c r="C791" s="20" t="s">
        <v>1148</v>
      </c>
      <c r="D791" s="20" t="s">
        <v>1039</v>
      </c>
      <c r="E791" s="20" t="s">
        <v>3771</v>
      </c>
      <c r="F791" s="21">
        <f t="shared" si="48"/>
        <v>7.4399999999999995</v>
      </c>
      <c r="G791" s="100"/>
      <c r="H791" s="65">
        <f t="shared" si="49"/>
        <v>0</v>
      </c>
      <c r="M791" s="79">
        <v>2.48</v>
      </c>
    </row>
    <row r="792" spans="2:13" x14ac:dyDescent="0.45">
      <c r="B792" s="13" t="s">
        <v>1147</v>
      </c>
      <c r="C792" s="14" t="s">
        <v>1148</v>
      </c>
      <c r="D792" s="14" t="s">
        <v>1149</v>
      </c>
      <c r="E792" s="14" t="s">
        <v>3772</v>
      </c>
      <c r="F792" s="15">
        <f t="shared" si="48"/>
        <v>7.83</v>
      </c>
      <c r="G792" s="99"/>
      <c r="H792" s="64">
        <f t="shared" si="49"/>
        <v>0</v>
      </c>
      <c r="M792" s="79">
        <v>2.61</v>
      </c>
    </row>
    <row r="793" spans="2:13" x14ac:dyDescent="0.45">
      <c r="B793" s="19" t="s">
        <v>1150</v>
      </c>
      <c r="C793" s="20" t="s">
        <v>1151</v>
      </c>
      <c r="D793" s="20" t="s">
        <v>1037</v>
      </c>
      <c r="E793" s="20" t="s">
        <v>3773</v>
      </c>
      <c r="F793" s="21">
        <f t="shared" si="48"/>
        <v>5.61</v>
      </c>
      <c r="G793" s="100"/>
      <c r="H793" s="65">
        <f t="shared" si="49"/>
        <v>0</v>
      </c>
      <c r="M793" s="79">
        <v>1.87</v>
      </c>
    </row>
    <row r="794" spans="2:13" x14ac:dyDescent="0.45">
      <c r="B794" s="13" t="s">
        <v>1152</v>
      </c>
      <c r="C794" s="14" t="s">
        <v>1153</v>
      </c>
      <c r="D794" s="14" t="s">
        <v>1039</v>
      </c>
      <c r="E794" s="14" t="s">
        <v>3774</v>
      </c>
      <c r="F794" s="15">
        <f t="shared" si="48"/>
        <v>6.24</v>
      </c>
      <c r="G794" s="99"/>
      <c r="H794" s="64">
        <f t="shared" si="49"/>
        <v>0</v>
      </c>
      <c r="M794" s="79">
        <v>2.08</v>
      </c>
    </row>
    <row r="795" spans="2:13" x14ac:dyDescent="0.45">
      <c r="B795" s="19" t="s">
        <v>1154</v>
      </c>
      <c r="C795" s="20"/>
      <c r="D795" s="20" t="s">
        <v>1061</v>
      </c>
      <c r="E795" s="20" t="s">
        <v>3775</v>
      </c>
      <c r="F795" s="21">
        <f t="shared" si="48"/>
        <v>4.9799999999999995</v>
      </c>
      <c r="G795" s="100"/>
      <c r="H795" s="65">
        <f t="shared" si="49"/>
        <v>0</v>
      </c>
      <c r="M795" s="79">
        <v>1.66</v>
      </c>
    </row>
    <row r="796" spans="2:13" x14ac:dyDescent="0.45">
      <c r="B796" s="13" t="s">
        <v>1155</v>
      </c>
      <c r="C796" s="14"/>
      <c r="D796" s="14" t="s">
        <v>1039</v>
      </c>
      <c r="E796" s="14" t="s">
        <v>3776</v>
      </c>
      <c r="F796" s="15">
        <f t="shared" si="48"/>
        <v>6.4499999999999993</v>
      </c>
      <c r="G796" s="99"/>
      <c r="H796" s="64">
        <f t="shared" si="49"/>
        <v>0</v>
      </c>
      <c r="M796" s="79">
        <v>2.15</v>
      </c>
    </row>
    <row r="797" spans="2:13" x14ac:dyDescent="0.45">
      <c r="B797" s="19" t="s">
        <v>1156</v>
      </c>
      <c r="C797" s="20"/>
      <c r="D797" s="20" t="s">
        <v>1039</v>
      </c>
      <c r="E797" s="20" t="s">
        <v>3777</v>
      </c>
      <c r="F797" s="21">
        <f t="shared" si="48"/>
        <v>4.71</v>
      </c>
      <c r="G797" s="100"/>
      <c r="H797" s="65">
        <f t="shared" si="49"/>
        <v>0</v>
      </c>
      <c r="M797" s="79">
        <v>1.57</v>
      </c>
    </row>
    <row r="798" spans="2:13" x14ac:dyDescent="0.45">
      <c r="B798" s="13" t="s">
        <v>1157</v>
      </c>
      <c r="C798" s="14" t="s">
        <v>1158</v>
      </c>
      <c r="D798" s="14" t="s">
        <v>1048</v>
      </c>
      <c r="E798" s="14" t="s">
        <v>3778</v>
      </c>
      <c r="F798" s="15">
        <f t="shared" si="48"/>
        <v>6.24</v>
      </c>
      <c r="G798" s="99"/>
      <c r="H798" s="64">
        <f t="shared" si="49"/>
        <v>0</v>
      </c>
      <c r="M798" s="79">
        <v>2.08</v>
      </c>
    </row>
    <row r="799" spans="2:13" x14ac:dyDescent="0.45">
      <c r="B799" s="19" t="s">
        <v>567</v>
      </c>
      <c r="C799" s="20" t="s">
        <v>1159</v>
      </c>
      <c r="D799" s="20" t="s">
        <v>1037</v>
      </c>
      <c r="E799" s="20" t="s">
        <v>3779</v>
      </c>
      <c r="F799" s="21">
        <f t="shared" si="48"/>
        <v>5.61</v>
      </c>
      <c r="G799" s="100"/>
      <c r="H799" s="65">
        <f t="shared" si="49"/>
        <v>0</v>
      </c>
      <c r="M799" s="79">
        <v>1.87</v>
      </c>
    </row>
    <row r="800" spans="2:13" x14ac:dyDescent="0.45">
      <c r="B800" s="13" t="s">
        <v>1160</v>
      </c>
      <c r="C800" s="14"/>
      <c r="D800" s="14" t="s">
        <v>1034</v>
      </c>
      <c r="E800" s="14" t="s">
        <v>3780</v>
      </c>
      <c r="F800" s="15">
        <f t="shared" si="48"/>
        <v>10.709999999999999</v>
      </c>
      <c r="G800" s="99"/>
      <c r="H800" s="64">
        <f t="shared" si="49"/>
        <v>0</v>
      </c>
      <c r="M800" s="79">
        <v>3.57</v>
      </c>
    </row>
    <row r="801" spans="2:13" x14ac:dyDescent="0.45">
      <c r="B801" s="19" t="s">
        <v>1161</v>
      </c>
      <c r="C801" s="20" t="s">
        <v>1162</v>
      </c>
      <c r="D801" s="20" t="s">
        <v>1037</v>
      </c>
      <c r="E801" s="20" t="s">
        <v>3781</v>
      </c>
      <c r="F801" s="21">
        <f t="shared" si="48"/>
        <v>8.91</v>
      </c>
      <c r="G801" s="100"/>
      <c r="H801" s="65">
        <f t="shared" si="49"/>
        <v>0</v>
      </c>
      <c r="M801" s="79">
        <v>2.97</v>
      </c>
    </row>
    <row r="802" spans="2:13" x14ac:dyDescent="0.45">
      <c r="B802" s="13" t="s">
        <v>1163</v>
      </c>
      <c r="C802" s="14" t="s">
        <v>1164</v>
      </c>
      <c r="D802" s="14" t="s">
        <v>1037</v>
      </c>
      <c r="E802" s="14" t="s">
        <v>3782</v>
      </c>
      <c r="F802" s="15">
        <f t="shared" si="48"/>
        <v>9.6000000000000014</v>
      </c>
      <c r="G802" s="99"/>
      <c r="H802" s="64">
        <f t="shared" si="49"/>
        <v>0</v>
      </c>
      <c r="M802" s="79">
        <v>3.2</v>
      </c>
    </row>
    <row r="803" spans="2:13" x14ac:dyDescent="0.45">
      <c r="B803" s="19" t="s">
        <v>1165</v>
      </c>
      <c r="C803" s="20" t="s">
        <v>1166</v>
      </c>
      <c r="D803" s="20" t="s">
        <v>1039</v>
      </c>
      <c r="E803" s="20" t="s">
        <v>3783</v>
      </c>
      <c r="F803" s="21">
        <f t="shared" si="48"/>
        <v>4.9799999999999995</v>
      </c>
      <c r="G803" s="100"/>
      <c r="H803" s="65">
        <f t="shared" si="49"/>
        <v>0</v>
      </c>
      <c r="M803" s="79">
        <v>1.66</v>
      </c>
    </row>
    <row r="804" spans="2:13" x14ac:dyDescent="0.45">
      <c r="B804" s="13" t="s">
        <v>1167</v>
      </c>
      <c r="C804" s="14" t="s">
        <v>1168</v>
      </c>
      <c r="D804" s="14" t="s">
        <v>1025</v>
      </c>
      <c r="E804" s="14" t="s">
        <v>3784</v>
      </c>
      <c r="F804" s="15">
        <f t="shared" si="48"/>
        <v>8.34</v>
      </c>
      <c r="G804" s="99"/>
      <c r="H804" s="64">
        <f t="shared" si="49"/>
        <v>0</v>
      </c>
      <c r="M804" s="79">
        <v>2.78</v>
      </c>
    </row>
    <row r="805" spans="2:13" x14ac:dyDescent="0.45">
      <c r="B805" s="19" t="s">
        <v>1169</v>
      </c>
      <c r="C805" s="20"/>
      <c r="D805" s="20" t="s">
        <v>1061</v>
      </c>
      <c r="E805" s="20" t="s">
        <v>3785</v>
      </c>
      <c r="F805" s="21">
        <f t="shared" si="48"/>
        <v>6.84</v>
      </c>
      <c r="G805" s="100"/>
      <c r="H805" s="65">
        <f t="shared" si="49"/>
        <v>0</v>
      </c>
      <c r="M805" s="79">
        <v>2.2799999999999998</v>
      </c>
    </row>
    <row r="806" spans="2:13" x14ac:dyDescent="0.45">
      <c r="B806" s="13" t="s">
        <v>1170</v>
      </c>
      <c r="C806" s="14"/>
      <c r="D806" s="14" t="s">
        <v>1061</v>
      </c>
      <c r="E806" s="14" t="s">
        <v>3786</v>
      </c>
      <c r="F806" s="15">
        <f t="shared" si="48"/>
        <v>7.9499999999999993</v>
      </c>
      <c r="G806" s="99"/>
      <c r="H806" s="64">
        <f t="shared" si="49"/>
        <v>0</v>
      </c>
      <c r="M806" s="79">
        <v>2.65</v>
      </c>
    </row>
    <row r="807" spans="2:13" x14ac:dyDescent="0.45">
      <c r="B807" s="19" t="s">
        <v>1171</v>
      </c>
      <c r="C807" s="20"/>
      <c r="D807" s="20" t="s">
        <v>1039</v>
      </c>
      <c r="E807" s="20" t="s">
        <v>3787</v>
      </c>
      <c r="F807" s="21">
        <f t="shared" si="48"/>
        <v>6.51</v>
      </c>
      <c r="G807" s="100"/>
      <c r="H807" s="65">
        <f t="shared" si="49"/>
        <v>0</v>
      </c>
      <c r="M807" s="79">
        <v>2.17</v>
      </c>
    </row>
    <row r="808" spans="2:13" x14ac:dyDescent="0.45">
      <c r="B808" s="13" t="s">
        <v>1172</v>
      </c>
      <c r="C808" s="14"/>
      <c r="D808" s="14" t="s">
        <v>1134</v>
      </c>
      <c r="E808" s="14" t="s">
        <v>3788</v>
      </c>
      <c r="F808" s="15">
        <f t="shared" si="48"/>
        <v>5.61</v>
      </c>
      <c r="G808" s="99"/>
      <c r="H808" s="64">
        <f t="shared" si="49"/>
        <v>0</v>
      </c>
      <c r="M808" s="79">
        <v>1.87</v>
      </c>
    </row>
    <row r="809" spans="2:13" x14ac:dyDescent="0.45">
      <c r="B809" s="19" t="s">
        <v>1173</v>
      </c>
      <c r="C809" s="20" t="s">
        <v>1174</v>
      </c>
      <c r="D809" s="20" t="s">
        <v>1048</v>
      </c>
      <c r="E809" s="20" t="s">
        <v>3789</v>
      </c>
      <c r="F809" s="21">
        <f t="shared" si="48"/>
        <v>6.8999999999999995</v>
      </c>
      <c r="G809" s="100"/>
      <c r="H809" s="65">
        <f t="shared" si="49"/>
        <v>0</v>
      </c>
      <c r="M809" s="79">
        <v>2.2999999999999998</v>
      </c>
    </row>
    <row r="810" spans="2:13" x14ac:dyDescent="0.45">
      <c r="B810" s="13" t="s">
        <v>1175</v>
      </c>
      <c r="C810" s="14"/>
      <c r="D810" s="14" t="s">
        <v>1039</v>
      </c>
      <c r="E810" s="14" t="s">
        <v>3790</v>
      </c>
      <c r="F810" s="15">
        <f t="shared" si="48"/>
        <v>10.26</v>
      </c>
      <c r="G810" s="99"/>
      <c r="H810" s="64">
        <f t="shared" si="49"/>
        <v>0</v>
      </c>
      <c r="M810" s="79">
        <v>3.42</v>
      </c>
    </row>
    <row r="811" spans="2:13" x14ac:dyDescent="0.45">
      <c r="B811" s="19" t="s">
        <v>1176</v>
      </c>
      <c r="C811" s="20" t="s">
        <v>1177</v>
      </c>
      <c r="D811" s="20" t="s">
        <v>1037</v>
      </c>
      <c r="E811" s="20" t="s">
        <v>3791</v>
      </c>
      <c r="F811" s="21">
        <f t="shared" si="48"/>
        <v>4.8600000000000003</v>
      </c>
      <c r="G811" s="100"/>
      <c r="H811" s="65">
        <f t="shared" si="49"/>
        <v>0</v>
      </c>
      <c r="M811" s="79">
        <v>1.62</v>
      </c>
    </row>
    <row r="812" spans="2:13" x14ac:dyDescent="0.45">
      <c r="B812" s="13" t="s">
        <v>1178</v>
      </c>
      <c r="C812" s="14" t="s">
        <v>1179</v>
      </c>
      <c r="D812" s="14" t="s">
        <v>1040</v>
      </c>
      <c r="E812" s="14" t="s">
        <v>3792</v>
      </c>
      <c r="F812" s="15">
        <f t="shared" si="48"/>
        <v>7.4700000000000006</v>
      </c>
      <c r="G812" s="99"/>
      <c r="H812" s="64">
        <f t="shared" si="49"/>
        <v>0</v>
      </c>
      <c r="M812" s="79">
        <v>2.4900000000000002</v>
      </c>
    </row>
    <row r="813" spans="2:13" x14ac:dyDescent="0.45">
      <c r="B813" s="19" t="s">
        <v>632</v>
      </c>
      <c r="C813" s="20" t="s">
        <v>1180</v>
      </c>
      <c r="D813" s="20" t="s">
        <v>1037</v>
      </c>
      <c r="E813" s="20" t="s">
        <v>3793</v>
      </c>
      <c r="F813" s="21">
        <f t="shared" si="48"/>
        <v>4.1100000000000003</v>
      </c>
      <c r="G813" s="100"/>
      <c r="H813" s="65">
        <f t="shared" si="49"/>
        <v>0</v>
      </c>
      <c r="M813" s="79">
        <v>1.37</v>
      </c>
    </row>
    <row r="814" spans="2:13" x14ac:dyDescent="0.45">
      <c r="B814" s="13" t="s">
        <v>635</v>
      </c>
      <c r="C814" s="14"/>
      <c r="D814" s="14" t="s">
        <v>1039</v>
      </c>
      <c r="E814" s="14" t="s">
        <v>3794</v>
      </c>
      <c r="F814" s="15">
        <f t="shared" ref="F814:F877" si="50">M814*3</f>
        <v>4.92</v>
      </c>
      <c r="G814" s="99"/>
      <c r="H814" s="64">
        <f t="shared" si="49"/>
        <v>0</v>
      </c>
      <c r="M814" s="79">
        <v>1.64</v>
      </c>
    </row>
    <row r="815" spans="2:13" x14ac:dyDescent="0.45">
      <c r="B815" s="19" t="s">
        <v>635</v>
      </c>
      <c r="C815" s="20"/>
      <c r="D815" s="20" t="s">
        <v>1149</v>
      </c>
      <c r="E815" s="20" t="s">
        <v>3795</v>
      </c>
      <c r="F815" s="21">
        <f t="shared" si="50"/>
        <v>9.1499999999999986</v>
      </c>
      <c r="G815" s="100"/>
      <c r="H815" s="65">
        <f t="shared" si="49"/>
        <v>0</v>
      </c>
      <c r="M815" s="79">
        <v>3.05</v>
      </c>
    </row>
    <row r="816" spans="2:13" x14ac:dyDescent="0.45">
      <c r="B816" s="13" t="s">
        <v>639</v>
      </c>
      <c r="C816" s="14"/>
      <c r="D816" s="14" t="s">
        <v>1039</v>
      </c>
      <c r="E816" s="14" t="s">
        <v>3796</v>
      </c>
      <c r="F816" s="15">
        <f t="shared" si="50"/>
        <v>7.11</v>
      </c>
      <c r="G816" s="99"/>
      <c r="H816" s="64">
        <f t="shared" ref="H816:H879" si="51">G816*F816</f>
        <v>0</v>
      </c>
      <c r="M816" s="79">
        <v>2.37</v>
      </c>
    </row>
    <row r="817" spans="2:13" x14ac:dyDescent="0.45">
      <c r="B817" s="19" t="s">
        <v>1181</v>
      </c>
      <c r="C817" s="20" t="s">
        <v>1182</v>
      </c>
      <c r="D817" s="20" t="s">
        <v>1037</v>
      </c>
      <c r="E817" s="20" t="s">
        <v>3797</v>
      </c>
      <c r="F817" s="21">
        <f t="shared" si="50"/>
        <v>2.46</v>
      </c>
      <c r="G817" s="100"/>
      <c r="H817" s="65">
        <f t="shared" si="51"/>
        <v>0</v>
      </c>
      <c r="M817" s="79">
        <v>0.82</v>
      </c>
    </row>
    <row r="818" spans="2:13" x14ac:dyDescent="0.45">
      <c r="B818" s="13" t="s">
        <v>1183</v>
      </c>
      <c r="C818" s="14" t="s">
        <v>1182</v>
      </c>
      <c r="D818" s="14" t="s">
        <v>1080</v>
      </c>
      <c r="E818" s="14" t="s">
        <v>3798</v>
      </c>
      <c r="F818" s="15">
        <f t="shared" si="50"/>
        <v>9.9599999999999991</v>
      </c>
      <c r="G818" s="99"/>
      <c r="H818" s="64">
        <f t="shared" si="51"/>
        <v>0</v>
      </c>
      <c r="M818" s="79">
        <v>3.32</v>
      </c>
    </row>
    <row r="819" spans="2:13" x14ac:dyDescent="0.45">
      <c r="B819" s="19" t="s">
        <v>1184</v>
      </c>
      <c r="C819" s="20"/>
      <c r="D819" s="20" t="s">
        <v>1039</v>
      </c>
      <c r="E819" s="20" t="s">
        <v>3799</v>
      </c>
      <c r="F819" s="21">
        <f t="shared" si="50"/>
        <v>11.94</v>
      </c>
      <c r="G819" s="100"/>
      <c r="H819" s="65">
        <f t="shared" si="51"/>
        <v>0</v>
      </c>
      <c r="M819" s="79">
        <v>3.98</v>
      </c>
    </row>
    <row r="820" spans="2:13" x14ac:dyDescent="0.45">
      <c r="B820" s="13" t="s">
        <v>1185</v>
      </c>
      <c r="C820" s="14" t="s">
        <v>1186</v>
      </c>
      <c r="D820" s="14" t="s">
        <v>1064</v>
      </c>
      <c r="E820" s="14" t="s">
        <v>3800</v>
      </c>
      <c r="F820" s="15">
        <f t="shared" si="50"/>
        <v>2.73</v>
      </c>
      <c r="G820" s="99"/>
      <c r="H820" s="64">
        <f t="shared" si="51"/>
        <v>0</v>
      </c>
      <c r="M820" s="79">
        <v>0.91</v>
      </c>
    </row>
    <row r="821" spans="2:13" x14ac:dyDescent="0.45">
      <c r="B821" s="19" t="s">
        <v>1185</v>
      </c>
      <c r="C821" s="20" t="s">
        <v>1186</v>
      </c>
      <c r="D821" s="20" t="s">
        <v>1124</v>
      </c>
      <c r="E821" s="20" t="s">
        <v>3801</v>
      </c>
      <c r="F821" s="21">
        <f t="shared" si="50"/>
        <v>7.02</v>
      </c>
      <c r="G821" s="100"/>
      <c r="H821" s="65">
        <f t="shared" si="51"/>
        <v>0</v>
      </c>
      <c r="M821" s="79">
        <v>2.34</v>
      </c>
    </row>
    <row r="822" spans="2:13" x14ac:dyDescent="0.45">
      <c r="B822" s="13" t="s">
        <v>1187</v>
      </c>
      <c r="C822" s="14" t="s">
        <v>1188</v>
      </c>
      <c r="D822" s="14" t="s">
        <v>1064</v>
      </c>
      <c r="E822" s="14" t="s">
        <v>3802</v>
      </c>
      <c r="F822" s="15">
        <f t="shared" si="50"/>
        <v>6.4499999999999993</v>
      </c>
      <c r="G822" s="99"/>
      <c r="H822" s="64">
        <f t="shared" si="51"/>
        <v>0</v>
      </c>
      <c r="M822" s="79">
        <v>2.15</v>
      </c>
    </row>
    <row r="823" spans="2:13" x14ac:dyDescent="0.45">
      <c r="B823" s="19" t="s">
        <v>1187</v>
      </c>
      <c r="C823" s="20" t="s">
        <v>1188</v>
      </c>
      <c r="D823" s="20" t="s">
        <v>1044</v>
      </c>
      <c r="E823" s="20" t="s">
        <v>3803</v>
      </c>
      <c r="F823" s="21">
        <f t="shared" si="50"/>
        <v>8.94</v>
      </c>
      <c r="G823" s="100"/>
      <c r="H823" s="65">
        <f t="shared" si="51"/>
        <v>0</v>
      </c>
      <c r="M823" s="79">
        <v>2.98</v>
      </c>
    </row>
    <row r="824" spans="2:13" x14ac:dyDescent="0.45">
      <c r="B824" s="13" t="s">
        <v>478</v>
      </c>
      <c r="C824" s="14" t="s">
        <v>1189</v>
      </c>
      <c r="D824" s="14" t="s">
        <v>1044</v>
      </c>
      <c r="E824" s="14" t="s">
        <v>3804</v>
      </c>
      <c r="F824" s="15">
        <f t="shared" si="50"/>
        <v>5.61</v>
      </c>
      <c r="G824" s="99"/>
      <c r="H824" s="64">
        <f t="shared" si="51"/>
        <v>0</v>
      </c>
      <c r="M824" s="79">
        <v>1.87</v>
      </c>
    </row>
    <row r="825" spans="2:13" x14ac:dyDescent="0.45">
      <c r="B825" s="19" t="s">
        <v>1190</v>
      </c>
      <c r="C825" s="20" t="s">
        <v>1191</v>
      </c>
      <c r="D825" s="20" t="s">
        <v>1064</v>
      </c>
      <c r="E825" s="20" t="s">
        <v>3805</v>
      </c>
      <c r="F825" s="21">
        <f t="shared" si="50"/>
        <v>2.4899999999999998</v>
      </c>
      <c r="G825" s="100"/>
      <c r="H825" s="65">
        <f t="shared" si="51"/>
        <v>0</v>
      </c>
      <c r="M825" s="79">
        <v>0.83</v>
      </c>
    </row>
    <row r="826" spans="2:13" x14ac:dyDescent="0.45">
      <c r="B826" s="13" t="s">
        <v>1192</v>
      </c>
      <c r="C826" s="14" t="s">
        <v>1193</v>
      </c>
      <c r="D826" s="14" t="s">
        <v>1039</v>
      </c>
      <c r="E826" s="14" t="s">
        <v>3806</v>
      </c>
      <c r="F826" s="15">
        <f t="shared" si="50"/>
        <v>5.49</v>
      </c>
      <c r="G826" s="99"/>
      <c r="H826" s="64">
        <f t="shared" si="51"/>
        <v>0</v>
      </c>
      <c r="M826" s="79">
        <v>1.83</v>
      </c>
    </row>
    <row r="827" spans="2:13" x14ac:dyDescent="0.45">
      <c r="B827" s="19" t="s">
        <v>1194</v>
      </c>
      <c r="C827" s="20"/>
      <c r="D827" s="20" t="s">
        <v>1039</v>
      </c>
      <c r="E827" s="20" t="s">
        <v>3807</v>
      </c>
      <c r="F827" s="21">
        <f t="shared" si="50"/>
        <v>5.85</v>
      </c>
      <c r="G827" s="100"/>
      <c r="H827" s="65">
        <f t="shared" si="51"/>
        <v>0</v>
      </c>
      <c r="M827" s="79">
        <v>1.95</v>
      </c>
    </row>
    <row r="828" spans="2:13" x14ac:dyDescent="0.45">
      <c r="B828" s="13" t="s">
        <v>1195</v>
      </c>
      <c r="C828" s="14" t="s">
        <v>1196</v>
      </c>
      <c r="D828" s="14" t="s">
        <v>1034</v>
      </c>
      <c r="E828" s="14" t="s">
        <v>3808</v>
      </c>
      <c r="F828" s="15">
        <f t="shared" si="50"/>
        <v>4.53</v>
      </c>
      <c r="G828" s="99"/>
      <c r="H828" s="64">
        <f t="shared" si="51"/>
        <v>0</v>
      </c>
      <c r="M828" s="79">
        <v>1.51</v>
      </c>
    </row>
    <row r="829" spans="2:13" x14ac:dyDescent="0.45">
      <c r="B829" s="19" t="s">
        <v>541</v>
      </c>
      <c r="C829" s="20"/>
      <c r="D829" s="20" t="s">
        <v>1039</v>
      </c>
      <c r="E829" s="20" t="s">
        <v>3809</v>
      </c>
      <c r="F829" s="21">
        <f t="shared" si="50"/>
        <v>6.24</v>
      </c>
      <c r="G829" s="100"/>
      <c r="H829" s="65">
        <f t="shared" si="51"/>
        <v>0</v>
      </c>
      <c r="M829" s="79">
        <v>2.08</v>
      </c>
    </row>
    <row r="830" spans="2:13" x14ac:dyDescent="0.45">
      <c r="B830" s="13" t="s">
        <v>1197</v>
      </c>
      <c r="C830" s="14"/>
      <c r="D830" s="14" t="s">
        <v>1039</v>
      </c>
      <c r="E830" s="14" t="s">
        <v>3810</v>
      </c>
      <c r="F830" s="15">
        <f t="shared" si="50"/>
        <v>5.7299999999999995</v>
      </c>
      <c r="G830" s="99"/>
      <c r="H830" s="64">
        <f t="shared" si="51"/>
        <v>0</v>
      </c>
      <c r="M830" s="79">
        <v>1.91</v>
      </c>
    </row>
    <row r="831" spans="2:13" x14ac:dyDescent="0.45">
      <c r="B831" s="19" t="s">
        <v>1198</v>
      </c>
      <c r="C831" s="20"/>
      <c r="D831" s="20" t="s">
        <v>1034</v>
      </c>
      <c r="E831" s="20" t="s">
        <v>3811</v>
      </c>
      <c r="F831" s="21">
        <f t="shared" si="50"/>
        <v>4.92</v>
      </c>
      <c r="G831" s="100"/>
      <c r="H831" s="65">
        <f t="shared" si="51"/>
        <v>0</v>
      </c>
      <c r="M831" s="79">
        <v>1.64</v>
      </c>
    </row>
    <row r="832" spans="2:13" x14ac:dyDescent="0.45">
      <c r="B832" s="13" t="s">
        <v>1198</v>
      </c>
      <c r="C832" s="14"/>
      <c r="D832" s="14" t="s">
        <v>1040</v>
      </c>
      <c r="E832" s="14" t="s">
        <v>3812</v>
      </c>
      <c r="F832" s="15">
        <f t="shared" si="50"/>
        <v>9.2099999999999991</v>
      </c>
      <c r="G832" s="99"/>
      <c r="H832" s="64">
        <f t="shared" si="51"/>
        <v>0</v>
      </c>
      <c r="M832" s="79">
        <v>3.07</v>
      </c>
    </row>
    <row r="833" spans="2:13" x14ac:dyDescent="0.45">
      <c r="B833" s="19" t="s">
        <v>533</v>
      </c>
      <c r="C833" s="20" t="s">
        <v>1199</v>
      </c>
      <c r="D833" s="20" t="s">
        <v>1039</v>
      </c>
      <c r="E833" s="20" t="s">
        <v>3813</v>
      </c>
      <c r="F833" s="21">
        <f t="shared" si="50"/>
        <v>6.24</v>
      </c>
      <c r="G833" s="100"/>
      <c r="H833" s="65">
        <f t="shared" si="51"/>
        <v>0</v>
      </c>
      <c r="M833" s="79">
        <v>2.08</v>
      </c>
    </row>
    <row r="834" spans="2:13" x14ac:dyDescent="0.45">
      <c r="B834" s="13" t="s">
        <v>1200</v>
      </c>
      <c r="C834" s="14"/>
      <c r="D834" s="14" t="s">
        <v>1064</v>
      </c>
      <c r="E834" s="14" t="s">
        <v>3814</v>
      </c>
      <c r="F834" s="15">
        <f t="shared" si="50"/>
        <v>4.9499999999999993</v>
      </c>
      <c r="G834" s="99"/>
      <c r="H834" s="64">
        <f t="shared" si="51"/>
        <v>0</v>
      </c>
      <c r="M834" s="79">
        <v>1.65</v>
      </c>
    </row>
    <row r="835" spans="2:13" x14ac:dyDescent="0.45">
      <c r="B835" s="19" t="s">
        <v>1200</v>
      </c>
      <c r="C835" s="20"/>
      <c r="D835" s="20" t="s">
        <v>1040</v>
      </c>
      <c r="E835" s="20" t="s">
        <v>3815</v>
      </c>
      <c r="F835" s="21">
        <f t="shared" si="50"/>
        <v>10.47</v>
      </c>
      <c r="G835" s="100"/>
      <c r="H835" s="65">
        <f t="shared" si="51"/>
        <v>0</v>
      </c>
      <c r="M835" s="79">
        <v>3.49</v>
      </c>
    </row>
    <row r="836" spans="2:13" x14ac:dyDescent="0.45">
      <c r="B836" s="13" t="s">
        <v>1201</v>
      </c>
      <c r="C836" s="14" t="s">
        <v>1202</v>
      </c>
      <c r="D836" s="14" t="s">
        <v>1039</v>
      </c>
      <c r="E836" s="14" t="s">
        <v>3816</v>
      </c>
      <c r="F836" s="15">
        <f t="shared" si="50"/>
        <v>5.61</v>
      </c>
      <c r="G836" s="99"/>
      <c r="H836" s="64">
        <f t="shared" si="51"/>
        <v>0</v>
      </c>
      <c r="M836" s="79">
        <v>1.87</v>
      </c>
    </row>
    <row r="837" spans="2:13" x14ac:dyDescent="0.45">
      <c r="B837" s="19" t="s">
        <v>1203</v>
      </c>
      <c r="C837" s="20"/>
      <c r="D837" s="20" t="s">
        <v>1039</v>
      </c>
      <c r="E837" s="20" t="s">
        <v>3817</v>
      </c>
      <c r="F837" s="21">
        <f t="shared" si="50"/>
        <v>5.61</v>
      </c>
      <c r="G837" s="100"/>
      <c r="H837" s="65">
        <f t="shared" si="51"/>
        <v>0</v>
      </c>
      <c r="M837" s="79">
        <v>1.87</v>
      </c>
    </row>
    <row r="838" spans="2:13" x14ac:dyDescent="0.45">
      <c r="B838" s="13" t="s">
        <v>1203</v>
      </c>
      <c r="C838" s="14"/>
      <c r="D838" s="14" t="s">
        <v>1040</v>
      </c>
      <c r="E838" s="14" t="s">
        <v>3818</v>
      </c>
      <c r="F838" s="15">
        <f t="shared" si="50"/>
        <v>8.1000000000000014</v>
      </c>
      <c r="G838" s="99"/>
      <c r="H838" s="64">
        <f t="shared" si="51"/>
        <v>0</v>
      </c>
      <c r="M838" s="79">
        <v>2.7</v>
      </c>
    </row>
    <row r="839" spans="2:13" x14ac:dyDescent="0.45">
      <c r="B839" s="19" t="s">
        <v>1203</v>
      </c>
      <c r="C839" s="20"/>
      <c r="D839" s="20" t="s">
        <v>1080</v>
      </c>
      <c r="E839" s="20" t="s">
        <v>3819</v>
      </c>
      <c r="F839" s="21">
        <f t="shared" si="50"/>
        <v>12.809999999999999</v>
      </c>
      <c r="G839" s="100"/>
      <c r="H839" s="65">
        <f t="shared" si="51"/>
        <v>0</v>
      </c>
      <c r="M839" s="79">
        <v>4.2699999999999996</v>
      </c>
    </row>
    <row r="840" spans="2:13" x14ac:dyDescent="0.45">
      <c r="B840" s="13" t="s">
        <v>1203</v>
      </c>
      <c r="C840" s="14"/>
      <c r="D840" s="14" t="s">
        <v>1082</v>
      </c>
      <c r="E840" s="14" t="s">
        <v>3820</v>
      </c>
      <c r="F840" s="15">
        <f t="shared" si="50"/>
        <v>16.200000000000003</v>
      </c>
      <c r="G840" s="99"/>
      <c r="H840" s="64">
        <f t="shared" si="51"/>
        <v>0</v>
      </c>
      <c r="M840" s="79">
        <v>5.4</v>
      </c>
    </row>
    <row r="841" spans="2:13" x14ac:dyDescent="0.45">
      <c r="B841" s="19" t="s">
        <v>527</v>
      </c>
      <c r="C841" s="20" t="s">
        <v>1204</v>
      </c>
      <c r="D841" s="20" t="s">
        <v>1039</v>
      </c>
      <c r="E841" s="20" t="s">
        <v>3821</v>
      </c>
      <c r="F841" s="21">
        <f t="shared" si="50"/>
        <v>4.9799999999999995</v>
      </c>
      <c r="G841" s="100"/>
      <c r="H841" s="65">
        <f t="shared" si="51"/>
        <v>0</v>
      </c>
      <c r="M841" s="79">
        <v>1.66</v>
      </c>
    </row>
    <row r="842" spans="2:13" x14ac:dyDescent="0.45">
      <c r="B842" s="13" t="s">
        <v>1205</v>
      </c>
      <c r="C842" s="14"/>
      <c r="D842" s="14" t="s">
        <v>1039</v>
      </c>
      <c r="E842" s="14" t="s">
        <v>3822</v>
      </c>
      <c r="F842" s="15">
        <f t="shared" si="50"/>
        <v>6.24</v>
      </c>
      <c r="G842" s="99"/>
      <c r="H842" s="64">
        <f t="shared" si="51"/>
        <v>0</v>
      </c>
      <c r="M842" s="79">
        <v>2.08</v>
      </c>
    </row>
    <row r="843" spans="2:13" x14ac:dyDescent="0.45">
      <c r="B843" s="19" t="s">
        <v>1206</v>
      </c>
      <c r="C843" s="20"/>
      <c r="D843" s="20" t="s">
        <v>1039</v>
      </c>
      <c r="E843" s="20" t="s">
        <v>3823</v>
      </c>
      <c r="F843" s="21">
        <f t="shared" si="50"/>
        <v>6.66</v>
      </c>
      <c r="G843" s="100"/>
      <c r="H843" s="65">
        <f t="shared" si="51"/>
        <v>0</v>
      </c>
      <c r="M843" s="79">
        <v>2.2200000000000002</v>
      </c>
    </row>
    <row r="844" spans="2:13" x14ac:dyDescent="0.45">
      <c r="B844" s="13" t="s">
        <v>523</v>
      </c>
      <c r="C844" s="14"/>
      <c r="D844" s="14" t="s">
        <v>1037</v>
      </c>
      <c r="E844" s="14" t="s">
        <v>3824</v>
      </c>
      <c r="F844" s="15">
        <f t="shared" si="50"/>
        <v>4.9499999999999993</v>
      </c>
      <c r="G844" s="99"/>
      <c r="H844" s="64">
        <f t="shared" si="51"/>
        <v>0</v>
      </c>
      <c r="M844" s="79">
        <v>1.65</v>
      </c>
    </row>
    <row r="845" spans="2:13" x14ac:dyDescent="0.45">
      <c r="B845" s="19" t="s">
        <v>1207</v>
      </c>
      <c r="C845" s="20"/>
      <c r="D845" s="20" t="s">
        <v>1039</v>
      </c>
      <c r="E845" s="20" t="s">
        <v>3825</v>
      </c>
      <c r="F845" s="21">
        <f t="shared" si="50"/>
        <v>5.85</v>
      </c>
      <c r="G845" s="100"/>
      <c r="H845" s="65">
        <f t="shared" si="51"/>
        <v>0</v>
      </c>
      <c r="M845" s="79">
        <v>1.95</v>
      </c>
    </row>
    <row r="846" spans="2:13" x14ac:dyDescent="0.45">
      <c r="B846" s="13" t="s">
        <v>529</v>
      </c>
      <c r="C846" s="14" t="s">
        <v>1208</v>
      </c>
      <c r="D846" s="14" t="s">
        <v>1039</v>
      </c>
      <c r="E846" s="14" t="s">
        <v>3826</v>
      </c>
      <c r="F846" s="15">
        <f t="shared" si="50"/>
        <v>4.9499999999999993</v>
      </c>
      <c r="G846" s="99"/>
      <c r="H846" s="64">
        <f t="shared" si="51"/>
        <v>0</v>
      </c>
      <c r="M846" s="79">
        <v>1.65</v>
      </c>
    </row>
    <row r="847" spans="2:13" x14ac:dyDescent="0.45">
      <c r="B847" s="19" t="s">
        <v>1209</v>
      </c>
      <c r="C847" s="20" t="s">
        <v>1210</v>
      </c>
      <c r="D847" s="20" t="s">
        <v>1040</v>
      </c>
      <c r="E847" s="20" t="s">
        <v>3827</v>
      </c>
      <c r="F847" s="21">
        <f t="shared" si="50"/>
        <v>8.73</v>
      </c>
      <c r="G847" s="100"/>
      <c r="H847" s="65">
        <f t="shared" si="51"/>
        <v>0</v>
      </c>
      <c r="M847" s="79">
        <v>2.91</v>
      </c>
    </row>
    <row r="848" spans="2:13" x14ac:dyDescent="0.45">
      <c r="B848" s="13" t="s">
        <v>1211</v>
      </c>
      <c r="C848" s="14" t="s">
        <v>1212</v>
      </c>
      <c r="D848" s="14" t="s">
        <v>1039</v>
      </c>
      <c r="E848" s="14" t="s">
        <v>3828</v>
      </c>
      <c r="F848" s="15">
        <f t="shared" si="50"/>
        <v>4.9799999999999995</v>
      </c>
      <c r="G848" s="99"/>
      <c r="H848" s="64">
        <f t="shared" si="51"/>
        <v>0</v>
      </c>
      <c r="M848" s="79">
        <v>1.66</v>
      </c>
    </row>
    <row r="849" spans="2:13" x14ac:dyDescent="0.45">
      <c r="B849" s="19" t="s">
        <v>1213</v>
      </c>
      <c r="C849" s="20" t="s">
        <v>1214</v>
      </c>
      <c r="D849" s="20" t="s">
        <v>1039</v>
      </c>
      <c r="E849" s="20" t="s">
        <v>3829</v>
      </c>
      <c r="F849" s="21">
        <f t="shared" si="50"/>
        <v>4.3499999999999996</v>
      </c>
      <c r="G849" s="100"/>
      <c r="H849" s="65">
        <f t="shared" si="51"/>
        <v>0</v>
      </c>
      <c r="M849" s="79">
        <v>1.45</v>
      </c>
    </row>
    <row r="850" spans="2:13" x14ac:dyDescent="0.45">
      <c r="B850" s="13" t="s">
        <v>1213</v>
      </c>
      <c r="C850" s="14" t="s">
        <v>1214</v>
      </c>
      <c r="D850" s="14" t="s">
        <v>1075</v>
      </c>
      <c r="E850" s="14" t="s">
        <v>3830</v>
      </c>
      <c r="F850" s="15">
        <f t="shared" si="50"/>
        <v>6.75</v>
      </c>
      <c r="G850" s="99"/>
      <c r="H850" s="64">
        <f t="shared" si="51"/>
        <v>0</v>
      </c>
      <c r="M850" s="79">
        <v>2.25</v>
      </c>
    </row>
    <row r="851" spans="2:13" x14ac:dyDescent="0.45">
      <c r="B851" s="19" t="s">
        <v>1215</v>
      </c>
      <c r="C851" s="20" t="s">
        <v>1216</v>
      </c>
      <c r="D851" s="20" t="s">
        <v>1044</v>
      </c>
      <c r="E851" s="20" t="s">
        <v>3831</v>
      </c>
      <c r="F851" s="21">
        <f t="shared" si="50"/>
        <v>9.9599999999999991</v>
      </c>
      <c r="G851" s="100"/>
      <c r="H851" s="65">
        <f t="shared" si="51"/>
        <v>0</v>
      </c>
      <c r="M851" s="79">
        <v>3.32</v>
      </c>
    </row>
    <row r="852" spans="2:13" x14ac:dyDescent="0.45">
      <c r="B852" s="13" t="s">
        <v>1215</v>
      </c>
      <c r="C852" s="14" t="s">
        <v>1216</v>
      </c>
      <c r="D852" s="14" t="s">
        <v>1124</v>
      </c>
      <c r="E852" s="14" t="s">
        <v>3832</v>
      </c>
      <c r="F852" s="15">
        <f t="shared" si="50"/>
        <v>12.450000000000001</v>
      </c>
      <c r="G852" s="99"/>
      <c r="H852" s="64">
        <f t="shared" si="51"/>
        <v>0</v>
      </c>
      <c r="M852" s="79">
        <v>4.1500000000000004</v>
      </c>
    </row>
    <row r="853" spans="2:13" x14ac:dyDescent="0.45">
      <c r="B853" s="19" t="s">
        <v>1217</v>
      </c>
      <c r="C853" s="20"/>
      <c r="D853" s="20" t="s">
        <v>1218</v>
      </c>
      <c r="E853" s="20" t="s">
        <v>3833</v>
      </c>
      <c r="F853" s="21">
        <f t="shared" si="50"/>
        <v>5.49</v>
      </c>
      <c r="G853" s="100"/>
      <c r="H853" s="65">
        <f t="shared" si="51"/>
        <v>0</v>
      </c>
      <c r="M853" s="79">
        <v>1.83</v>
      </c>
    </row>
    <row r="854" spans="2:13" x14ac:dyDescent="0.45">
      <c r="B854" s="13" t="s">
        <v>1219</v>
      </c>
      <c r="C854" s="14" t="s">
        <v>1220</v>
      </c>
      <c r="D854" s="14" t="s">
        <v>1034</v>
      </c>
      <c r="E854" s="14" t="s">
        <v>3834</v>
      </c>
      <c r="F854" s="15">
        <f t="shared" si="50"/>
        <v>4.47</v>
      </c>
      <c r="G854" s="99"/>
      <c r="H854" s="64">
        <f t="shared" si="51"/>
        <v>0</v>
      </c>
      <c r="M854" s="79">
        <v>1.49</v>
      </c>
    </row>
    <row r="855" spans="2:13" x14ac:dyDescent="0.45">
      <c r="B855" s="19" t="s">
        <v>1221</v>
      </c>
      <c r="C855" s="20" t="s">
        <v>1222</v>
      </c>
      <c r="D855" s="20" t="s">
        <v>1061</v>
      </c>
      <c r="E855" s="20" t="s">
        <v>3835</v>
      </c>
      <c r="F855" s="21">
        <f t="shared" si="50"/>
        <v>3.12</v>
      </c>
      <c r="G855" s="100"/>
      <c r="H855" s="65">
        <f t="shared" si="51"/>
        <v>0</v>
      </c>
      <c r="M855" s="79">
        <v>1.04</v>
      </c>
    </row>
    <row r="856" spans="2:13" x14ac:dyDescent="0.45">
      <c r="B856" s="13" t="s">
        <v>1223</v>
      </c>
      <c r="C856" s="14" t="s">
        <v>1224</v>
      </c>
      <c r="D856" s="14" t="s">
        <v>1051</v>
      </c>
      <c r="E856" s="14" t="s">
        <v>3836</v>
      </c>
      <c r="F856" s="15">
        <f t="shared" si="50"/>
        <v>5.7299999999999995</v>
      </c>
      <c r="G856" s="99"/>
      <c r="H856" s="64">
        <f t="shared" si="51"/>
        <v>0</v>
      </c>
      <c r="M856" s="79">
        <v>1.91</v>
      </c>
    </row>
    <row r="857" spans="2:13" x14ac:dyDescent="0.45">
      <c r="B857" s="19" t="s">
        <v>1225</v>
      </c>
      <c r="C857" s="20"/>
      <c r="D857" s="20" t="s">
        <v>1051</v>
      </c>
      <c r="E857" s="20" t="s">
        <v>3837</v>
      </c>
      <c r="F857" s="21">
        <f t="shared" si="50"/>
        <v>2.25</v>
      </c>
      <c r="G857" s="100"/>
      <c r="H857" s="65">
        <f t="shared" si="51"/>
        <v>0</v>
      </c>
      <c r="M857" s="79">
        <v>0.75</v>
      </c>
    </row>
    <row r="858" spans="2:13" x14ac:dyDescent="0.45">
      <c r="B858" s="13" t="s">
        <v>1226</v>
      </c>
      <c r="C858" s="14"/>
      <c r="D858" s="14" t="s">
        <v>1061</v>
      </c>
      <c r="E858" s="14" t="s">
        <v>3838</v>
      </c>
      <c r="F858" s="15">
        <f t="shared" si="50"/>
        <v>2.46</v>
      </c>
      <c r="G858" s="99"/>
      <c r="H858" s="64">
        <f t="shared" si="51"/>
        <v>0</v>
      </c>
      <c r="M858" s="79">
        <v>0.82</v>
      </c>
    </row>
    <row r="859" spans="2:13" x14ac:dyDescent="0.45">
      <c r="B859" s="19" t="s">
        <v>1227</v>
      </c>
      <c r="C859" s="20" t="s">
        <v>1228</v>
      </c>
      <c r="D859" s="20" t="s">
        <v>1061</v>
      </c>
      <c r="E859" s="20" t="s">
        <v>3839</v>
      </c>
      <c r="F859" s="21">
        <f t="shared" si="50"/>
        <v>2.13</v>
      </c>
      <c r="G859" s="100"/>
      <c r="H859" s="65">
        <f t="shared" si="51"/>
        <v>0</v>
      </c>
      <c r="M859" s="79">
        <v>0.71</v>
      </c>
    </row>
    <row r="860" spans="2:13" x14ac:dyDescent="0.45">
      <c r="B860" s="13" t="s">
        <v>1229</v>
      </c>
      <c r="C860" s="14" t="s">
        <v>1228</v>
      </c>
      <c r="D860" s="14" t="s">
        <v>1061</v>
      </c>
      <c r="E860" s="14" t="s">
        <v>3840</v>
      </c>
      <c r="F860" s="15">
        <f t="shared" si="50"/>
        <v>2.8499999999999996</v>
      </c>
      <c r="G860" s="99"/>
      <c r="H860" s="64">
        <f t="shared" si="51"/>
        <v>0</v>
      </c>
      <c r="M860" s="79">
        <v>0.95</v>
      </c>
    </row>
    <row r="861" spans="2:13" x14ac:dyDescent="0.45">
      <c r="B861" s="19" t="s">
        <v>1230</v>
      </c>
      <c r="C861" s="20"/>
      <c r="D861" s="20" t="s">
        <v>1051</v>
      </c>
      <c r="E861" s="20" t="s">
        <v>3841</v>
      </c>
      <c r="F861" s="21">
        <f t="shared" si="50"/>
        <v>5.61</v>
      </c>
      <c r="G861" s="100"/>
      <c r="H861" s="65">
        <f t="shared" si="51"/>
        <v>0</v>
      </c>
      <c r="M861" s="79">
        <v>1.87</v>
      </c>
    </row>
    <row r="862" spans="2:13" x14ac:dyDescent="0.45">
      <c r="B862" s="13" t="s">
        <v>1231</v>
      </c>
      <c r="C862" s="14"/>
      <c r="D862" s="14" t="s">
        <v>1051</v>
      </c>
      <c r="E862" s="14" t="s">
        <v>3842</v>
      </c>
      <c r="F862" s="15">
        <f t="shared" si="50"/>
        <v>2.79</v>
      </c>
      <c r="G862" s="99"/>
      <c r="H862" s="64">
        <f t="shared" si="51"/>
        <v>0</v>
      </c>
      <c r="M862" s="79">
        <v>0.93</v>
      </c>
    </row>
    <row r="863" spans="2:13" x14ac:dyDescent="0.45">
      <c r="B863" s="19" t="s">
        <v>1232</v>
      </c>
      <c r="C863" s="20"/>
      <c r="D863" s="20" t="s">
        <v>1051</v>
      </c>
      <c r="E863" s="20" t="s">
        <v>3843</v>
      </c>
      <c r="F863" s="21">
        <f t="shared" si="50"/>
        <v>2.4899999999999998</v>
      </c>
      <c r="G863" s="100"/>
      <c r="H863" s="65">
        <f t="shared" si="51"/>
        <v>0</v>
      </c>
      <c r="M863" s="79">
        <v>0.83</v>
      </c>
    </row>
    <row r="864" spans="2:13" x14ac:dyDescent="0.45">
      <c r="B864" s="13" t="s">
        <v>1232</v>
      </c>
      <c r="C864" s="14"/>
      <c r="D864" s="14" t="s">
        <v>1124</v>
      </c>
      <c r="E864" s="14" t="s">
        <v>3844</v>
      </c>
      <c r="F864" s="15">
        <f t="shared" si="50"/>
        <v>11.82</v>
      </c>
      <c r="G864" s="99"/>
      <c r="H864" s="64">
        <f t="shared" si="51"/>
        <v>0</v>
      </c>
      <c r="M864" s="79">
        <v>3.94</v>
      </c>
    </row>
    <row r="865" spans="2:13" x14ac:dyDescent="0.45">
      <c r="B865" s="19" t="s">
        <v>1233</v>
      </c>
      <c r="C865" s="20"/>
      <c r="D865" s="20" t="s">
        <v>1034</v>
      </c>
      <c r="E865" s="20" t="s">
        <v>3845</v>
      </c>
      <c r="F865" s="21">
        <f t="shared" si="50"/>
        <v>2.9699999999999998</v>
      </c>
      <c r="G865" s="100"/>
      <c r="H865" s="65">
        <f t="shared" si="51"/>
        <v>0</v>
      </c>
      <c r="M865" s="79">
        <v>0.99</v>
      </c>
    </row>
    <row r="866" spans="2:13" x14ac:dyDescent="0.45">
      <c r="B866" s="13" t="s">
        <v>1234</v>
      </c>
      <c r="C866" s="14"/>
      <c r="D866" s="14" t="s">
        <v>1051</v>
      </c>
      <c r="E866" s="14" t="s">
        <v>3846</v>
      </c>
      <c r="F866" s="15">
        <f t="shared" si="50"/>
        <v>1.8599999999999999</v>
      </c>
      <c r="G866" s="99"/>
      <c r="H866" s="64">
        <f t="shared" si="51"/>
        <v>0</v>
      </c>
      <c r="M866" s="79">
        <v>0.62</v>
      </c>
    </row>
    <row r="867" spans="2:13" x14ac:dyDescent="0.45">
      <c r="B867" s="19" t="s">
        <v>1235</v>
      </c>
      <c r="C867" s="20" t="s">
        <v>1236</v>
      </c>
      <c r="D867" s="20" t="s">
        <v>1061</v>
      </c>
      <c r="E867" s="20" t="s">
        <v>3847</v>
      </c>
      <c r="F867" s="21">
        <f t="shared" si="50"/>
        <v>2.64</v>
      </c>
      <c r="G867" s="100"/>
      <c r="H867" s="65">
        <f t="shared" si="51"/>
        <v>0</v>
      </c>
      <c r="M867" s="79">
        <v>0.88</v>
      </c>
    </row>
    <row r="868" spans="2:13" x14ac:dyDescent="0.45">
      <c r="B868" s="13" t="s">
        <v>1237</v>
      </c>
      <c r="C868" s="14" t="s">
        <v>1238</v>
      </c>
      <c r="D868" s="14" t="s">
        <v>1061</v>
      </c>
      <c r="E868" s="14" t="s">
        <v>3848</v>
      </c>
      <c r="F868" s="15">
        <f t="shared" si="50"/>
        <v>2.0999999999999996</v>
      </c>
      <c r="G868" s="99"/>
      <c r="H868" s="64">
        <f t="shared" si="51"/>
        <v>0</v>
      </c>
      <c r="M868" s="79">
        <v>0.7</v>
      </c>
    </row>
    <row r="869" spans="2:13" x14ac:dyDescent="0.45">
      <c r="B869" s="19" t="s">
        <v>1239</v>
      </c>
      <c r="C869" s="20" t="s">
        <v>1240</v>
      </c>
      <c r="D869" s="20" t="s">
        <v>1048</v>
      </c>
      <c r="E869" s="20" t="s">
        <v>3849</v>
      </c>
      <c r="F869" s="21">
        <f t="shared" si="50"/>
        <v>2.4899999999999998</v>
      </c>
      <c r="G869" s="100"/>
      <c r="H869" s="65">
        <f t="shared" si="51"/>
        <v>0</v>
      </c>
      <c r="M869" s="79">
        <v>0.83</v>
      </c>
    </row>
    <row r="870" spans="2:13" x14ac:dyDescent="0.45">
      <c r="B870" s="13" t="s">
        <v>1241</v>
      </c>
      <c r="C870" s="14" t="s">
        <v>1242</v>
      </c>
      <c r="D870" s="14" t="s">
        <v>1124</v>
      </c>
      <c r="E870" s="14" t="s">
        <v>3850</v>
      </c>
      <c r="F870" s="15">
        <f t="shared" si="50"/>
        <v>11.82</v>
      </c>
      <c r="G870" s="99"/>
      <c r="H870" s="64">
        <f t="shared" si="51"/>
        <v>0</v>
      </c>
      <c r="M870" s="79">
        <v>3.94</v>
      </c>
    </row>
    <row r="871" spans="2:13" x14ac:dyDescent="0.45">
      <c r="B871" s="19" t="s">
        <v>1243</v>
      </c>
      <c r="C871" s="20"/>
      <c r="D871" s="20" t="s">
        <v>1048</v>
      </c>
      <c r="E871" s="20" t="s">
        <v>3851</v>
      </c>
      <c r="F871" s="21">
        <f t="shared" si="50"/>
        <v>7.3500000000000005</v>
      </c>
      <c r="G871" s="100"/>
      <c r="H871" s="65">
        <f t="shared" si="51"/>
        <v>0</v>
      </c>
      <c r="M871" s="79">
        <v>2.4500000000000002</v>
      </c>
    </row>
    <row r="872" spans="2:13" x14ac:dyDescent="0.45">
      <c r="B872" s="13" t="s">
        <v>1244</v>
      </c>
      <c r="C872" s="14" t="s">
        <v>1245</v>
      </c>
      <c r="D872" s="14" t="s">
        <v>1039</v>
      </c>
      <c r="E872" s="14" t="s">
        <v>3852</v>
      </c>
      <c r="F872" s="15">
        <f t="shared" si="50"/>
        <v>17.940000000000001</v>
      </c>
      <c r="G872" s="99"/>
      <c r="H872" s="64">
        <f t="shared" si="51"/>
        <v>0</v>
      </c>
      <c r="M872" s="79">
        <v>5.98</v>
      </c>
    </row>
    <row r="873" spans="2:13" x14ac:dyDescent="0.45">
      <c r="B873" s="19" t="s">
        <v>1246</v>
      </c>
      <c r="C873" s="20" t="s">
        <v>1247</v>
      </c>
      <c r="D873" s="20" t="s">
        <v>1064</v>
      </c>
      <c r="E873" s="20" t="s">
        <v>3853</v>
      </c>
      <c r="F873" s="21">
        <f t="shared" si="50"/>
        <v>14.82</v>
      </c>
      <c r="G873" s="100"/>
      <c r="H873" s="65">
        <f t="shared" si="51"/>
        <v>0</v>
      </c>
      <c r="M873" s="79">
        <v>4.9400000000000004</v>
      </c>
    </row>
    <row r="874" spans="2:13" x14ac:dyDescent="0.45">
      <c r="B874" s="13" t="s">
        <v>495</v>
      </c>
      <c r="C874" s="14" t="s">
        <v>1248</v>
      </c>
      <c r="D874" s="14" t="s">
        <v>1040</v>
      </c>
      <c r="E874" s="14" t="s">
        <v>3854</v>
      </c>
      <c r="F874" s="15">
        <f t="shared" si="50"/>
        <v>8.2200000000000006</v>
      </c>
      <c r="G874" s="99"/>
      <c r="H874" s="64">
        <f t="shared" si="51"/>
        <v>0</v>
      </c>
      <c r="M874" s="79">
        <v>2.74</v>
      </c>
    </row>
    <row r="875" spans="2:13" x14ac:dyDescent="0.45">
      <c r="B875" s="19" t="s">
        <v>1249</v>
      </c>
      <c r="C875" s="20" t="s">
        <v>1010</v>
      </c>
      <c r="D875" s="20" t="s">
        <v>1037</v>
      </c>
      <c r="E875" s="20" t="s">
        <v>3855</v>
      </c>
      <c r="F875" s="21">
        <f t="shared" si="50"/>
        <v>2.8499999999999996</v>
      </c>
      <c r="G875" s="100"/>
      <c r="H875" s="65">
        <f t="shared" si="51"/>
        <v>0</v>
      </c>
      <c r="M875" s="79">
        <v>0.95</v>
      </c>
    </row>
    <row r="876" spans="2:13" x14ac:dyDescent="0.45">
      <c r="B876" s="13" t="s">
        <v>1250</v>
      </c>
      <c r="C876" s="14" t="s">
        <v>1251</v>
      </c>
      <c r="D876" s="14" t="s">
        <v>1064</v>
      </c>
      <c r="E876" s="14" t="s">
        <v>3856</v>
      </c>
      <c r="F876" s="15">
        <f t="shared" si="50"/>
        <v>11.129999999999999</v>
      </c>
      <c r="G876" s="99"/>
      <c r="H876" s="64">
        <f t="shared" si="51"/>
        <v>0</v>
      </c>
      <c r="M876" s="79">
        <v>3.71</v>
      </c>
    </row>
    <row r="877" spans="2:13" x14ac:dyDescent="0.45">
      <c r="B877" s="19" t="s">
        <v>1252</v>
      </c>
      <c r="C877" s="20"/>
      <c r="D877" s="20" t="s">
        <v>1051</v>
      </c>
      <c r="E877" s="20" t="s">
        <v>3857</v>
      </c>
      <c r="F877" s="21">
        <f t="shared" si="50"/>
        <v>17.43</v>
      </c>
      <c r="G877" s="100"/>
      <c r="H877" s="65">
        <f t="shared" si="51"/>
        <v>0</v>
      </c>
      <c r="M877" s="79">
        <v>5.81</v>
      </c>
    </row>
    <row r="878" spans="2:13" x14ac:dyDescent="0.45">
      <c r="B878" s="13" t="s">
        <v>1253</v>
      </c>
      <c r="C878" s="14" t="s">
        <v>1254</v>
      </c>
      <c r="D878" s="14" t="s">
        <v>1255</v>
      </c>
      <c r="E878" s="14" t="s">
        <v>3858</v>
      </c>
      <c r="F878" s="15">
        <f t="shared" ref="F878:F941" si="52">M878*3</f>
        <v>24.900000000000002</v>
      </c>
      <c r="G878" s="99"/>
      <c r="H878" s="64">
        <f t="shared" si="51"/>
        <v>0</v>
      </c>
      <c r="M878" s="79">
        <v>8.3000000000000007</v>
      </c>
    </row>
    <row r="879" spans="2:13" x14ac:dyDescent="0.45">
      <c r="B879" s="19" t="s">
        <v>1256</v>
      </c>
      <c r="C879" s="20"/>
      <c r="D879" s="20" t="s">
        <v>1044</v>
      </c>
      <c r="E879" s="20" t="s">
        <v>3859</v>
      </c>
      <c r="F879" s="21">
        <f t="shared" si="52"/>
        <v>8.34</v>
      </c>
      <c r="G879" s="100"/>
      <c r="H879" s="65">
        <f t="shared" si="51"/>
        <v>0</v>
      </c>
      <c r="M879" s="79">
        <v>2.78</v>
      </c>
    </row>
    <row r="880" spans="2:13" x14ac:dyDescent="0.45">
      <c r="B880" s="13" t="s">
        <v>1256</v>
      </c>
      <c r="C880" s="14" t="s">
        <v>1257</v>
      </c>
      <c r="D880" s="14" t="s">
        <v>1124</v>
      </c>
      <c r="E880" s="14" t="s">
        <v>3860</v>
      </c>
      <c r="F880" s="15">
        <f t="shared" si="52"/>
        <v>14.91</v>
      </c>
      <c r="G880" s="99"/>
      <c r="H880" s="64">
        <f t="shared" ref="H880:H943" si="53">G880*F880</f>
        <v>0</v>
      </c>
      <c r="M880" s="79">
        <v>4.97</v>
      </c>
    </row>
    <row r="881" spans="2:13" x14ac:dyDescent="0.45">
      <c r="B881" s="19" t="s">
        <v>1258</v>
      </c>
      <c r="C881" s="20"/>
      <c r="D881" s="20" t="s">
        <v>1259</v>
      </c>
      <c r="E881" s="20" t="s">
        <v>3861</v>
      </c>
      <c r="F881" s="21">
        <f t="shared" si="52"/>
        <v>0.44999999999999996</v>
      </c>
      <c r="G881" s="100"/>
      <c r="H881" s="65">
        <f t="shared" si="53"/>
        <v>0</v>
      </c>
      <c r="M881" s="79">
        <v>0.15</v>
      </c>
    </row>
    <row r="882" spans="2:13" x14ac:dyDescent="0.45">
      <c r="B882" s="13" t="s">
        <v>1258</v>
      </c>
      <c r="C882" s="14"/>
      <c r="D882" s="14" t="s">
        <v>1260</v>
      </c>
      <c r="E882" s="14" t="s">
        <v>3862</v>
      </c>
      <c r="F882" s="15">
        <f t="shared" si="52"/>
        <v>0.60000000000000009</v>
      </c>
      <c r="G882" s="99"/>
      <c r="H882" s="64">
        <f t="shared" si="53"/>
        <v>0</v>
      </c>
      <c r="M882" s="79">
        <v>0.2</v>
      </c>
    </row>
    <row r="883" spans="2:13" x14ac:dyDescent="0.45">
      <c r="B883" s="19" t="s">
        <v>1258</v>
      </c>
      <c r="C883" s="20"/>
      <c r="D883" s="20" t="s">
        <v>1017</v>
      </c>
      <c r="E883" s="20" t="s">
        <v>3863</v>
      </c>
      <c r="F883" s="21">
        <f t="shared" si="52"/>
        <v>0.75</v>
      </c>
      <c r="G883" s="100"/>
      <c r="H883" s="65">
        <f t="shared" si="53"/>
        <v>0</v>
      </c>
      <c r="M883" s="79">
        <v>0.25</v>
      </c>
    </row>
    <row r="884" spans="2:13" x14ac:dyDescent="0.45">
      <c r="B884" s="13" t="s">
        <v>1261</v>
      </c>
      <c r="C884" s="14" t="s">
        <v>1262</v>
      </c>
      <c r="D884" s="14" t="s">
        <v>1048</v>
      </c>
      <c r="E884" s="14" t="s">
        <v>3864</v>
      </c>
      <c r="F884" s="15">
        <f t="shared" si="52"/>
        <v>1.98</v>
      </c>
      <c r="G884" s="99"/>
      <c r="H884" s="64">
        <f t="shared" si="53"/>
        <v>0</v>
      </c>
      <c r="M884" s="79">
        <v>0.66</v>
      </c>
    </row>
    <row r="885" spans="2:13" x14ac:dyDescent="0.45">
      <c r="B885" s="19" t="s">
        <v>1261</v>
      </c>
      <c r="C885" s="20" t="s">
        <v>1262</v>
      </c>
      <c r="D885" s="20" t="s">
        <v>1034</v>
      </c>
      <c r="E885" s="20" t="s">
        <v>3865</v>
      </c>
      <c r="F885" s="21">
        <f t="shared" si="52"/>
        <v>3.12</v>
      </c>
      <c r="G885" s="100"/>
      <c r="H885" s="65">
        <f t="shared" si="53"/>
        <v>0</v>
      </c>
      <c r="M885" s="79">
        <v>1.04</v>
      </c>
    </row>
    <row r="886" spans="2:13" x14ac:dyDescent="0.45">
      <c r="B886" s="13" t="s">
        <v>1261</v>
      </c>
      <c r="C886" s="14" t="s">
        <v>1262</v>
      </c>
      <c r="D886" s="14" t="s">
        <v>1086</v>
      </c>
      <c r="E886" s="14" t="s">
        <v>3866</v>
      </c>
      <c r="F886" s="15">
        <f t="shared" si="52"/>
        <v>4.47</v>
      </c>
      <c r="G886" s="99"/>
      <c r="H886" s="64">
        <f t="shared" si="53"/>
        <v>0</v>
      </c>
      <c r="M886" s="79">
        <v>1.49</v>
      </c>
    </row>
    <row r="887" spans="2:13" x14ac:dyDescent="0.45">
      <c r="B887" s="19" t="s">
        <v>1261</v>
      </c>
      <c r="C887" s="20" t="s">
        <v>1262</v>
      </c>
      <c r="D887" s="20" t="s">
        <v>1082</v>
      </c>
      <c r="E887" s="20" t="s">
        <v>3867</v>
      </c>
      <c r="F887" s="21">
        <f t="shared" si="52"/>
        <v>12.21</v>
      </c>
      <c r="G887" s="100"/>
      <c r="H887" s="65">
        <f t="shared" si="53"/>
        <v>0</v>
      </c>
      <c r="M887" s="79">
        <v>4.07</v>
      </c>
    </row>
    <row r="888" spans="2:13" x14ac:dyDescent="0.45">
      <c r="B888" s="13" t="s">
        <v>1263</v>
      </c>
      <c r="C888" s="14" t="s">
        <v>1264</v>
      </c>
      <c r="D888" s="14" t="s">
        <v>1048</v>
      </c>
      <c r="E888" s="14" t="s">
        <v>3868</v>
      </c>
      <c r="F888" s="15">
        <f t="shared" si="52"/>
        <v>4.9799999999999995</v>
      </c>
      <c r="G888" s="99"/>
      <c r="H888" s="64">
        <f t="shared" si="53"/>
        <v>0</v>
      </c>
      <c r="M888" s="79">
        <v>1.66</v>
      </c>
    </row>
    <row r="889" spans="2:13" x14ac:dyDescent="0.45">
      <c r="B889" s="19" t="s">
        <v>1265</v>
      </c>
      <c r="C889" s="20" t="s">
        <v>1266</v>
      </c>
      <c r="D889" s="20" t="s">
        <v>1082</v>
      </c>
      <c r="E889" s="20" t="s">
        <v>3869</v>
      </c>
      <c r="F889" s="21">
        <f t="shared" si="52"/>
        <v>14.940000000000001</v>
      </c>
      <c r="G889" s="100"/>
      <c r="H889" s="65">
        <f t="shared" si="53"/>
        <v>0</v>
      </c>
      <c r="M889" s="79">
        <v>4.9800000000000004</v>
      </c>
    </row>
    <row r="890" spans="2:13" x14ac:dyDescent="0.45">
      <c r="B890" s="13" t="s">
        <v>1267</v>
      </c>
      <c r="C890" s="14" t="s">
        <v>1268</v>
      </c>
      <c r="D890" s="14" t="s">
        <v>1039</v>
      </c>
      <c r="E890" s="14" t="s">
        <v>3870</v>
      </c>
      <c r="F890" s="15">
        <f t="shared" si="52"/>
        <v>12.96</v>
      </c>
      <c r="G890" s="99"/>
      <c r="H890" s="64">
        <f t="shared" si="53"/>
        <v>0</v>
      </c>
      <c r="M890" s="79">
        <v>4.32</v>
      </c>
    </row>
    <row r="891" spans="2:13" x14ac:dyDescent="0.45">
      <c r="B891" s="19" t="s">
        <v>1269</v>
      </c>
      <c r="C891" s="20" t="s">
        <v>1270</v>
      </c>
      <c r="D891" s="20" t="s">
        <v>1086</v>
      </c>
      <c r="E891" s="20" t="s">
        <v>3871</v>
      </c>
      <c r="F891" s="21">
        <f t="shared" si="52"/>
        <v>10.59</v>
      </c>
      <c r="G891" s="100"/>
      <c r="H891" s="65">
        <f t="shared" si="53"/>
        <v>0</v>
      </c>
      <c r="M891" s="79">
        <v>3.53</v>
      </c>
    </row>
    <row r="892" spans="2:13" x14ac:dyDescent="0.45">
      <c r="B892" s="13" t="s">
        <v>1271</v>
      </c>
      <c r="C892" s="14" t="s">
        <v>1272</v>
      </c>
      <c r="D892" s="14" t="s">
        <v>1077</v>
      </c>
      <c r="E892" s="14" t="s">
        <v>3872</v>
      </c>
      <c r="F892" s="15">
        <f t="shared" si="52"/>
        <v>1.8599999999999999</v>
      </c>
      <c r="G892" s="99"/>
      <c r="H892" s="64">
        <f t="shared" si="53"/>
        <v>0</v>
      </c>
      <c r="M892" s="79">
        <v>0.62</v>
      </c>
    </row>
    <row r="893" spans="2:13" x14ac:dyDescent="0.45">
      <c r="B893" s="19" t="s">
        <v>1273</v>
      </c>
      <c r="C893" s="20" t="s">
        <v>1274</v>
      </c>
      <c r="D893" s="20" t="s">
        <v>1025</v>
      </c>
      <c r="E893" s="20" t="s">
        <v>3873</v>
      </c>
      <c r="F893" s="21">
        <f t="shared" si="52"/>
        <v>1.5</v>
      </c>
      <c r="G893" s="100"/>
      <c r="H893" s="65">
        <f t="shared" si="53"/>
        <v>0</v>
      </c>
      <c r="M893" s="79">
        <v>0.5</v>
      </c>
    </row>
    <row r="894" spans="2:13" x14ac:dyDescent="0.45">
      <c r="B894" s="13" t="s">
        <v>1275</v>
      </c>
      <c r="C894" s="14" t="s">
        <v>1276</v>
      </c>
      <c r="D894" s="14" t="s">
        <v>1034</v>
      </c>
      <c r="E894" s="14" t="s">
        <v>3874</v>
      </c>
      <c r="F894" s="15">
        <f t="shared" si="52"/>
        <v>3.4799999999999995</v>
      </c>
      <c r="G894" s="99"/>
      <c r="H894" s="64">
        <f t="shared" si="53"/>
        <v>0</v>
      </c>
      <c r="M894" s="79">
        <v>1.1599999999999999</v>
      </c>
    </row>
    <row r="895" spans="2:13" x14ac:dyDescent="0.45">
      <c r="B895" s="19" t="s">
        <v>1277</v>
      </c>
      <c r="C895" s="20" t="s">
        <v>1278</v>
      </c>
      <c r="D895" s="20" t="s">
        <v>1025</v>
      </c>
      <c r="E895" s="20" t="s">
        <v>3875</v>
      </c>
      <c r="F895" s="21">
        <f t="shared" si="52"/>
        <v>1.53</v>
      </c>
      <c r="G895" s="100"/>
      <c r="H895" s="65">
        <f t="shared" si="53"/>
        <v>0</v>
      </c>
      <c r="M895" s="79">
        <v>0.51</v>
      </c>
    </row>
    <row r="896" spans="2:13" x14ac:dyDescent="0.45">
      <c r="B896" s="13" t="s">
        <v>1279</v>
      </c>
      <c r="C896" s="14" t="s">
        <v>1280</v>
      </c>
      <c r="D896" s="14" t="s">
        <v>1034</v>
      </c>
      <c r="E896" s="14" t="s">
        <v>3876</v>
      </c>
      <c r="F896" s="15">
        <f t="shared" si="52"/>
        <v>1.35</v>
      </c>
      <c r="G896" s="99"/>
      <c r="H896" s="64">
        <f t="shared" si="53"/>
        <v>0</v>
      </c>
      <c r="M896" s="79">
        <v>0.45</v>
      </c>
    </row>
    <row r="897" spans="2:13" x14ac:dyDescent="0.45">
      <c r="B897" s="19" t="s">
        <v>864</v>
      </c>
      <c r="C897" s="20" t="s">
        <v>1281</v>
      </c>
      <c r="D897" s="20" t="s">
        <v>1039</v>
      </c>
      <c r="E897" s="20" t="s">
        <v>3877</v>
      </c>
      <c r="F897" s="21">
        <f t="shared" si="52"/>
        <v>2.25</v>
      </c>
      <c r="G897" s="100"/>
      <c r="H897" s="65">
        <f t="shared" si="53"/>
        <v>0</v>
      </c>
      <c r="M897" s="79">
        <v>0.75</v>
      </c>
    </row>
    <row r="898" spans="2:13" x14ac:dyDescent="0.45">
      <c r="B898" s="13" t="s">
        <v>359</v>
      </c>
      <c r="C898" s="14" t="s">
        <v>1282</v>
      </c>
      <c r="D898" s="14" t="s">
        <v>1064</v>
      </c>
      <c r="E898" s="14" t="s">
        <v>3878</v>
      </c>
      <c r="F898" s="15">
        <f t="shared" si="52"/>
        <v>0.96</v>
      </c>
      <c r="G898" s="99"/>
      <c r="H898" s="64">
        <f t="shared" si="53"/>
        <v>0</v>
      </c>
      <c r="M898" s="79">
        <v>0.32</v>
      </c>
    </row>
    <row r="899" spans="2:13" x14ac:dyDescent="0.45">
      <c r="B899" s="19" t="s">
        <v>1283</v>
      </c>
      <c r="C899" s="20" t="s">
        <v>1284</v>
      </c>
      <c r="D899" s="20" t="s">
        <v>1124</v>
      </c>
      <c r="E899" s="20" t="s">
        <v>3879</v>
      </c>
      <c r="F899" s="21">
        <f t="shared" si="52"/>
        <v>1.29</v>
      </c>
      <c r="G899" s="100"/>
      <c r="H899" s="65">
        <f t="shared" si="53"/>
        <v>0</v>
      </c>
      <c r="M899" s="79">
        <v>0.43</v>
      </c>
    </row>
    <row r="900" spans="2:13" x14ac:dyDescent="0.45">
      <c r="B900" s="13" t="s">
        <v>391</v>
      </c>
      <c r="C900" s="14" t="s">
        <v>1285</v>
      </c>
      <c r="D900" s="14" t="s">
        <v>1025</v>
      </c>
      <c r="E900" s="14" t="s">
        <v>3880</v>
      </c>
      <c r="F900" s="15">
        <f t="shared" si="52"/>
        <v>1.02</v>
      </c>
      <c r="G900" s="99"/>
      <c r="H900" s="64">
        <f t="shared" si="53"/>
        <v>0</v>
      </c>
      <c r="M900" s="79">
        <v>0.34</v>
      </c>
    </row>
    <row r="901" spans="2:13" x14ac:dyDescent="0.45">
      <c r="B901" s="19" t="s">
        <v>1286</v>
      </c>
      <c r="C901" s="20" t="s">
        <v>1287</v>
      </c>
      <c r="D901" s="20" t="s">
        <v>1288</v>
      </c>
      <c r="E901" s="20" t="s">
        <v>3881</v>
      </c>
      <c r="F901" s="21">
        <f t="shared" si="52"/>
        <v>1.83</v>
      </c>
      <c r="G901" s="100"/>
      <c r="H901" s="65">
        <f t="shared" si="53"/>
        <v>0</v>
      </c>
      <c r="M901" s="79">
        <v>0.61</v>
      </c>
    </row>
    <row r="902" spans="2:13" x14ac:dyDescent="0.45">
      <c r="B902" s="13" t="s">
        <v>1286</v>
      </c>
      <c r="C902" s="14" t="s">
        <v>1287</v>
      </c>
      <c r="D902" s="14" t="s">
        <v>1048</v>
      </c>
      <c r="E902" s="14" t="s">
        <v>3882</v>
      </c>
      <c r="F902" s="15">
        <f t="shared" si="52"/>
        <v>2.34</v>
      </c>
      <c r="G902" s="99"/>
      <c r="H902" s="64">
        <f t="shared" si="53"/>
        <v>0</v>
      </c>
      <c r="M902" s="79">
        <v>0.78</v>
      </c>
    </row>
    <row r="903" spans="2:13" x14ac:dyDescent="0.45">
      <c r="B903" s="19" t="s">
        <v>768</v>
      </c>
      <c r="C903" s="20" t="s">
        <v>1289</v>
      </c>
      <c r="D903" s="20" t="s">
        <v>1051</v>
      </c>
      <c r="E903" s="20" t="s">
        <v>3883</v>
      </c>
      <c r="F903" s="21">
        <f t="shared" si="52"/>
        <v>2.8499999999999996</v>
      </c>
      <c r="G903" s="100"/>
      <c r="H903" s="65">
        <f t="shared" si="53"/>
        <v>0</v>
      </c>
      <c r="M903" s="79">
        <v>0.95</v>
      </c>
    </row>
    <row r="904" spans="2:13" x14ac:dyDescent="0.45">
      <c r="B904" s="13" t="s">
        <v>96</v>
      </c>
      <c r="C904" s="14" t="s">
        <v>1290</v>
      </c>
      <c r="D904" s="14" t="s">
        <v>1061</v>
      </c>
      <c r="E904" s="14" t="s">
        <v>3884</v>
      </c>
      <c r="F904" s="15">
        <f t="shared" si="52"/>
        <v>1.59</v>
      </c>
      <c r="G904" s="99"/>
      <c r="H904" s="64">
        <f t="shared" si="53"/>
        <v>0</v>
      </c>
      <c r="M904" s="79">
        <v>0.53</v>
      </c>
    </row>
    <row r="905" spans="2:13" x14ac:dyDescent="0.45">
      <c r="B905" s="19" t="s">
        <v>1291</v>
      </c>
      <c r="C905" s="20" t="s">
        <v>1292</v>
      </c>
      <c r="D905" s="20" t="s">
        <v>1293</v>
      </c>
      <c r="E905" s="20" t="s">
        <v>3885</v>
      </c>
      <c r="F905" s="21">
        <f t="shared" si="52"/>
        <v>1.62</v>
      </c>
      <c r="G905" s="100"/>
      <c r="H905" s="65">
        <f t="shared" si="53"/>
        <v>0</v>
      </c>
      <c r="M905" s="79">
        <v>0.54</v>
      </c>
    </row>
    <row r="906" spans="2:13" x14ac:dyDescent="0.45">
      <c r="B906" s="13" t="s">
        <v>1291</v>
      </c>
      <c r="C906" s="14" t="s">
        <v>1292</v>
      </c>
      <c r="D906" s="14" t="s">
        <v>1048</v>
      </c>
      <c r="E906" s="14" t="s">
        <v>3886</v>
      </c>
      <c r="F906" s="15">
        <f t="shared" si="52"/>
        <v>1.9500000000000002</v>
      </c>
      <c r="G906" s="99"/>
      <c r="H906" s="64">
        <f t="shared" si="53"/>
        <v>0</v>
      </c>
      <c r="M906" s="79">
        <v>0.65</v>
      </c>
    </row>
    <row r="907" spans="2:13" x14ac:dyDescent="0.45">
      <c r="B907" s="19" t="s">
        <v>128</v>
      </c>
      <c r="C907" s="20" t="s">
        <v>1294</v>
      </c>
      <c r="D907" s="20" t="s">
        <v>1034</v>
      </c>
      <c r="E907" s="20" t="s">
        <v>3887</v>
      </c>
      <c r="F907" s="21">
        <f t="shared" si="52"/>
        <v>11.459999999999999</v>
      </c>
      <c r="G907" s="100"/>
      <c r="H907" s="65">
        <f t="shared" si="53"/>
        <v>0</v>
      </c>
      <c r="M907" s="79">
        <v>3.82</v>
      </c>
    </row>
    <row r="908" spans="2:13" x14ac:dyDescent="0.45">
      <c r="B908" s="13" t="s">
        <v>156</v>
      </c>
      <c r="C908" s="14" t="s">
        <v>1295</v>
      </c>
      <c r="D908" s="14" t="s">
        <v>1025</v>
      </c>
      <c r="E908" s="14" t="s">
        <v>3888</v>
      </c>
      <c r="F908" s="15">
        <f t="shared" si="52"/>
        <v>1.62</v>
      </c>
      <c r="G908" s="99"/>
      <c r="H908" s="64">
        <f t="shared" si="53"/>
        <v>0</v>
      </c>
      <c r="M908" s="79">
        <v>0.54</v>
      </c>
    </row>
    <row r="909" spans="2:13" x14ac:dyDescent="0.45">
      <c r="B909" s="19" t="s">
        <v>124</v>
      </c>
      <c r="C909" s="20" t="s">
        <v>1296</v>
      </c>
      <c r="D909" s="20" t="s">
        <v>1288</v>
      </c>
      <c r="E909" s="20" t="s">
        <v>3889</v>
      </c>
      <c r="F909" s="21">
        <f t="shared" si="52"/>
        <v>5.0999999999999996</v>
      </c>
      <c r="G909" s="100"/>
      <c r="H909" s="65">
        <f t="shared" si="53"/>
        <v>0</v>
      </c>
      <c r="M909" s="79">
        <v>1.7</v>
      </c>
    </row>
    <row r="910" spans="2:13" x14ac:dyDescent="0.45">
      <c r="B910" s="13" t="s">
        <v>1297</v>
      </c>
      <c r="C910" s="14" t="s">
        <v>1298</v>
      </c>
      <c r="D910" s="14" t="s">
        <v>1288</v>
      </c>
      <c r="E910" s="14" t="s">
        <v>3890</v>
      </c>
      <c r="F910" s="15">
        <f t="shared" si="52"/>
        <v>1.53</v>
      </c>
      <c r="G910" s="99"/>
      <c r="H910" s="64">
        <f t="shared" si="53"/>
        <v>0</v>
      </c>
      <c r="M910" s="79">
        <v>0.51</v>
      </c>
    </row>
    <row r="911" spans="2:13" x14ac:dyDescent="0.45">
      <c r="B911" s="19" t="s">
        <v>1297</v>
      </c>
      <c r="C911" s="20" t="s">
        <v>1298</v>
      </c>
      <c r="D911" s="20" t="s">
        <v>1044</v>
      </c>
      <c r="E911" s="20" t="s">
        <v>3891</v>
      </c>
      <c r="F911" s="21">
        <f t="shared" si="52"/>
        <v>1.8599999999999999</v>
      </c>
      <c r="G911" s="100"/>
      <c r="H911" s="65">
        <f t="shared" si="53"/>
        <v>0</v>
      </c>
      <c r="M911" s="79">
        <v>0.62</v>
      </c>
    </row>
    <row r="912" spans="2:13" x14ac:dyDescent="0.45">
      <c r="B912" s="13" t="s">
        <v>40</v>
      </c>
      <c r="C912" s="14" t="s">
        <v>1299</v>
      </c>
      <c r="D912" s="14" t="s">
        <v>1044</v>
      </c>
      <c r="E912" s="14" t="s">
        <v>3892</v>
      </c>
      <c r="F912" s="15">
        <f t="shared" si="52"/>
        <v>1.26</v>
      </c>
      <c r="G912" s="99"/>
      <c r="H912" s="64">
        <f t="shared" si="53"/>
        <v>0</v>
      </c>
      <c r="M912" s="79">
        <v>0.42</v>
      </c>
    </row>
    <row r="913" spans="2:13" x14ac:dyDescent="0.45">
      <c r="B913" s="19" t="s">
        <v>1300</v>
      </c>
      <c r="C913" s="20" t="s">
        <v>1301</v>
      </c>
      <c r="D913" s="20" t="s">
        <v>1044</v>
      </c>
      <c r="E913" s="20" t="s">
        <v>3893</v>
      </c>
      <c r="F913" s="21">
        <f t="shared" si="52"/>
        <v>1.5</v>
      </c>
      <c r="G913" s="100"/>
      <c r="H913" s="65">
        <f t="shared" si="53"/>
        <v>0</v>
      </c>
      <c r="M913" s="79">
        <v>0.5</v>
      </c>
    </row>
    <row r="914" spans="2:13" x14ac:dyDescent="0.45">
      <c r="B914" s="13" t="s">
        <v>43</v>
      </c>
      <c r="C914" s="14" t="s">
        <v>1302</v>
      </c>
      <c r="D914" s="14" t="s">
        <v>1044</v>
      </c>
      <c r="E914" s="14" t="s">
        <v>3894</v>
      </c>
      <c r="F914" s="15">
        <f t="shared" si="52"/>
        <v>1.1099999999999999</v>
      </c>
      <c r="G914" s="99"/>
      <c r="H914" s="64">
        <f t="shared" si="53"/>
        <v>0</v>
      </c>
      <c r="M914" s="79">
        <v>0.37</v>
      </c>
    </row>
    <row r="915" spans="2:13" x14ac:dyDescent="0.45">
      <c r="B915" s="19" t="s">
        <v>79</v>
      </c>
      <c r="C915" s="20" t="s">
        <v>1303</v>
      </c>
      <c r="D915" s="20" t="s">
        <v>1288</v>
      </c>
      <c r="E915" s="20" t="s">
        <v>3895</v>
      </c>
      <c r="F915" s="21">
        <f t="shared" si="52"/>
        <v>0.96</v>
      </c>
      <c r="G915" s="100"/>
      <c r="H915" s="65">
        <f t="shared" si="53"/>
        <v>0</v>
      </c>
      <c r="M915" s="79">
        <v>0.32</v>
      </c>
    </row>
    <row r="916" spans="2:13" x14ac:dyDescent="0.45">
      <c r="B916" s="13" t="s">
        <v>1304</v>
      </c>
      <c r="C916" s="14" t="s">
        <v>1305</v>
      </c>
      <c r="D916" s="14" t="s">
        <v>1034</v>
      </c>
      <c r="E916" s="14" t="s">
        <v>3896</v>
      </c>
      <c r="F916" s="15">
        <f t="shared" si="52"/>
        <v>2.25</v>
      </c>
      <c r="G916" s="99"/>
      <c r="H916" s="64">
        <f t="shared" si="53"/>
        <v>0</v>
      </c>
      <c r="M916" s="79">
        <v>0.75</v>
      </c>
    </row>
    <row r="917" spans="2:13" x14ac:dyDescent="0.45">
      <c r="B917" s="19" t="s">
        <v>1306</v>
      </c>
      <c r="C917" s="20" t="s">
        <v>1307</v>
      </c>
      <c r="D917" s="20" t="s">
        <v>1075</v>
      </c>
      <c r="E917" s="20" t="s">
        <v>3897</v>
      </c>
      <c r="F917" s="21">
        <f t="shared" si="52"/>
        <v>2.37</v>
      </c>
      <c r="G917" s="100"/>
      <c r="H917" s="65">
        <f t="shared" si="53"/>
        <v>0</v>
      </c>
      <c r="M917" s="79">
        <v>0.79</v>
      </c>
    </row>
    <row r="918" spans="2:13" x14ac:dyDescent="0.45">
      <c r="B918" s="13" t="s">
        <v>190</v>
      </c>
      <c r="C918" s="14" t="s">
        <v>1308</v>
      </c>
      <c r="D918" s="14" t="s">
        <v>1039</v>
      </c>
      <c r="E918" s="14" t="s">
        <v>3898</v>
      </c>
      <c r="F918" s="15">
        <f t="shared" si="52"/>
        <v>1.8900000000000001</v>
      </c>
      <c r="G918" s="99"/>
      <c r="H918" s="64">
        <f t="shared" si="53"/>
        <v>0</v>
      </c>
      <c r="M918" s="79">
        <v>0.63</v>
      </c>
    </row>
    <row r="919" spans="2:13" x14ac:dyDescent="0.45">
      <c r="B919" s="19" t="s">
        <v>75</v>
      </c>
      <c r="C919" s="20" t="s">
        <v>1309</v>
      </c>
      <c r="D919" s="20" t="s">
        <v>1044</v>
      </c>
      <c r="E919" s="20" t="s">
        <v>3899</v>
      </c>
      <c r="F919" s="21">
        <f t="shared" si="52"/>
        <v>1.47</v>
      </c>
      <c r="G919" s="100"/>
      <c r="H919" s="65">
        <f t="shared" si="53"/>
        <v>0</v>
      </c>
      <c r="M919" s="79">
        <v>0.49</v>
      </c>
    </row>
    <row r="920" spans="2:13" x14ac:dyDescent="0.45">
      <c r="B920" s="13" t="s">
        <v>54</v>
      </c>
      <c r="C920" s="14" t="s">
        <v>1310</v>
      </c>
      <c r="D920" s="14" t="s">
        <v>1288</v>
      </c>
      <c r="E920" s="14" t="s">
        <v>3900</v>
      </c>
      <c r="F920" s="15">
        <f t="shared" si="52"/>
        <v>0.89999999999999991</v>
      </c>
      <c r="G920" s="99"/>
      <c r="H920" s="64">
        <f t="shared" si="53"/>
        <v>0</v>
      </c>
      <c r="M920" s="79">
        <v>0.3</v>
      </c>
    </row>
    <row r="921" spans="2:13" x14ac:dyDescent="0.45">
      <c r="B921" s="19" t="s">
        <v>1311</v>
      </c>
      <c r="C921" s="20" t="s">
        <v>1312</v>
      </c>
      <c r="D921" s="20" t="s">
        <v>1044</v>
      </c>
      <c r="E921" s="20" t="s">
        <v>3901</v>
      </c>
      <c r="F921" s="21">
        <f t="shared" si="52"/>
        <v>3.12</v>
      </c>
      <c r="G921" s="100"/>
      <c r="H921" s="65">
        <f t="shared" si="53"/>
        <v>0</v>
      </c>
      <c r="M921" s="79">
        <v>1.04</v>
      </c>
    </row>
    <row r="922" spans="2:13" x14ac:dyDescent="0.45">
      <c r="B922" s="13" t="s">
        <v>1313</v>
      </c>
      <c r="C922" s="14" t="s">
        <v>1314</v>
      </c>
      <c r="D922" s="14" t="s">
        <v>1044</v>
      </c>
      <c r="E922" s="14" t="s">
        <v>3902</v>
      </c>
      <c r="F922" s="15">
        <f t="shared" si="52"/>
        <v>1.1099999999999999</v>
      </c>
      <c r="G922" s="99"/>
      <c r="H922" s="64">
        <f t="shared" si="53"/>
        <v>0</v>
      </c>
      <c r="M922" s="79">
        <v>0.37</v>
      </c>
    </row>
    <row r="923" spans="2:13" x14ac:dyDescent="0.45">
      <c r="B923" s="19" t="s">
        <v>1315</v>
      </c>
      <c r="C923" s="20" t="s">
        <v>1316</v>
      </c>
      <c r="D923" s="20" t="s">
        <v>1025</v>
      </c>
      <c r="E923" s="20" t="s">
        <v>3903</v>
      </c>
      <c r="F923" s="21">
        <f t="shared" si="52"/>
        <v>1.62</v>
      </c>
      <c r="G923" s="100"/>
      <c r="H923" s="65">
        <f t="shared" si="53"/>
        <v>0</v>
      </c>
      <c r="M923" s="79">
        <v>0.54</v>
      </c>
    </row>
    <row r="924" spans="2:13" x14ac:dyDescent="0.45">
      <c r="B924" s="13" t="s">
        <v>1317</v>
      </c>
      <c r="C924" s="14" t="s">
        <v>1318</v>
      </c>
      <c r="D924" s="14" t="s">
        <v>1048</v>
      </c>
      <c r="E924" s="14" t="s">
        <v>3904</v>
      </c>
      <c r="F924" s="15">
        <f t="shared" si="52"/>
        <v>1.3800000000000001</v>
      </c>
      <c r="G924" s="99"/>
      <c r="H924" s="64">
        <f t="shared" si="53"/>
        <v>0</v>
      </c>
      <c r="M924" s="79">
        <v>0.46</v>
      </c>
    </row>
    <row r="925" spans="2:13" x14ac:dyDescent="0.45">
      <c r="B925" s="19" t="s">
        <v>1319</v>
      </c>
      <c r="C925" s="20" t="s">
        <v>1320</v>
      </c>
      <c r="D925" s="20" t="s">
        <v>1288</v>
      </c>
      <c r="E925" s="20" t="s">
        <v>3905</v>
      </c>
      <c r="F925" s="21">
        <f t="shared" si="52"/>
        <v>1.77</v>
      </c>
      <c r="G925" s="100"/>
      <c r="H925" s="65">
        <f t="shared" si="53"/>
        <v>0</v>
      </c>
      <c r="M925" s="79">
        <v>0.59</v>
      </c>
    </row>
    <row r="926" spans="2:13" x14ac:dyDescent="0.45">
      <c r="B926" s="13" t="s">
        <v>1321</v>
      </c>
      <c r="C926" s="14" t="s">
        <v>1322</v>
      </c>
      <c r="D926" s="14" t="s">
        <v>1051</v>
      </c>
      <c r="E926" s="14" t="s">
        <v>3906</v>
      </c>
      <c r="F926" s="15">
        <f t="shared" si="52"/>
        <v>3.87</v>
      </c>
      <c r="G926" s="99"/>
      <c r="H926" s="64">
        <f t="shared" si="53"/>
        <v>0</v>
      </c>
      <c r="M926" s="79">
        <v>1.29</v>
      </c>
    </row>
    <row r="927" spans="2:13" x14ac:dyDescent="0.45">
      <c r="B927" s="19" t="s">
        <v>758</v>
      </c>
      <c r="C927" s="20" t="s">
        <v>1323</v>
      </c>
      <c r="D927" s="20" t="s">
        <v>1039</v>
      </c>
      <c r="E927" s="20" t="s">
        <v>3907</v>
      </c>
      <c r="F927" s="21">
        <f t="shared" si="52"/>
        <v>1.56</v>
      </c>
      <c r="G927" s="100"/>
      <c r="H927" s="65">
        <f t="shared" si="53"/>
        <v>0</v>
      </c>
      <c r="M927" s="79">
        <v>0.52</v>
      </c>
    </row>
    <row r="928" spans="2:13" x14ac:dyDescent="0.45">
      <c r="B928" s="13" t="s">
        <v>1324</v>
      </c>
      <c r="C928" s="14" t="s">
        <v>1325</v>
      </c>
      <c r="D928" s="14" t="s">
        <v>1037</v>
      </c>
      <c r="E928" s="14" t="s">
        <v>3908</v>
      </c>
      <c r="F928" s="15">
        <f t="shared" si="52"/>
        <v>1.98</v>
      </c>
      <c r="G928" s="99"/>
      <c r="H928" s="64">
        <f t="shared" si="53"/>
        <v>0</v>
      </c>
      <c r="M928" s="79">
        <v>0.66</v>
      </c>
    </row>
    <row r="929" spans="2:13" x14ac:dyDescent="0.45">
      <c r="B929" s="19" t="s">
        <v>1326</v>
      </c>
      <c r="C929" s="20" t="s">
        <v>1327</v>
      </c>
      <c r="D929" s="20" t="s">
        <v>1077</v>
      </c>
      <c r="E929" s="20" t="s">
        <v>3909</v>
      </c>
      <c r="F929" s="21">
        <f t="shared" si="52"/>
        <v>2.37</v>
      </c>
      <c r="G929" s="100"/>
      <c r="H929" s="65">
        <f t="shared" si="53"/>
        <v>0</v>
      </c>
      <c r="M929" s="79">
        <v>0.79</v>
      </c>
    </row>
    <row r="930" spans="2:13" x14ac:dyDescent="0.45">
      <c r="B930" s="13" t="s">
        <v>1328</v>
      </c>
      <c r="C930" s="14" t="s">
        <v>1329</v>
      </c>
      <c r="D930" s="14" t="s">
        <v>1048</v>
      </c>
      <c r="E930" s="14" t="s">
        <v>3910</v>
      </c>
      <c r="F930" s="15">
        <f t="shared" si="52"/>
        <v>2.04</v>
      </c>
      <c r="G930" s="99"/>
      <c r="H930" s="64">
        <f t="shared" si="53"/>
        <v>0</v>
      </c>
      <c r="M930" s="79">
        <v>0.68</v>
      </c>
    </row>
    <row r="931" spans="2:13" x14ac:dyDescent="0.45">
      <c r="B931" s="19" t="s">
        <v>1330</v>
      </c>
      <c r="C931" s="20" t="s">
        <v>1331</v>
      </c>
      <c r="D931" s="20" t="s">
        <v>1048</v>
      </c>
      <c r="E931" s="20" t="s">
        <v>3911</v>
      </c>
      <c r="F931" s="21">
        <f t="shared" si="52"/>
        <v>2.7600000000000002</v>
      </c>
      <c r="G931" s="100"/>
      <c r="H931" s="65">
        <f t="shared" si="53"/>
        <v>0</v>
      </c>
      <c r="M931" s="79">
        <v>0.92</v>
      </c>
    </row>
    <row r="932" spans="2:13" x14ac:dyDescent="0.45">
      <c r="B932" s="13" t="s">
        <v>868</v>
      </c>
      <c r="C932" s="14" t="s">
        <v>1332</v>
      </c>
      <c r="D932" s="14" t="s">
        <v>1039</v>
      </c>
      <c r="E932" s="14" t="s">
        <v>3912</v>
      </c>
      <c r="F932" s="15">
        <f t="shared" si="52"/>
        <v>7.1999999999999993</v>
      </c>
      <c r="G932" s="99"/>
      <c r="H932" s="64">
        <f t="shared" si="53"/>
        <v>0</v>
      </c>
      <c r="M932" s="79">
        <v>2.4</v>
      </c>
    </row>
    <row r="933" spans="2:13" x14ac:dyDescent="0.45">
      <c r="B933" s="19" t="s">
        <v>1333</v>
      </c>
      <c r="C933" s="20" t="s">
        <v>1334</v>
      </c>
      <c r="D933" s="20" t="s">
        <v>1039</v>
      </c>
      <c r="E933" s="20" t="s">
        <v>3913</v>
      </c>
      <c r="F933" s="21">
        <f t="shared" si="52"/>
        <v>5.49</v>
      </c>
      <c r="G933" s="100"/>
      <c r="H933" s="65">
        <f t="shared" si="53"/>
        <v>0</v>
      </c>
      <c r="M933" s="79">
        <v>1.83</v>
      </c>
    </row>
    <row r="934" spans="2:13" x14ac:dyDescent="0.45">
      <c r="B934" s="13" t="s">
        <v>1335</v>
      </c>
      <c r="C934" s="14" t="s">
        <v>1336</v>
      </c>
      <c r="D934" s="14" t="s">
        <v>1218</v>
      </c>
      <c r="E934" s="14" t="s">
        <v>3914</v>
      </c>
      <c r="F934" s="15">
        <f t="shared" si="52"/>
        <v>5.9399999999999995</v>
      </c>
      <c r="G934" s="99"/>
      <c r="H934" s="64">
        <f t="shared" si="53"/>
        <v>0</v>
      </c>
      <c r="M934" s="79">
        <v>1.98</v>
      </c>
    </row>
    <row r="935" spans="2:13" x14ac:dyDescent="0.45">
      <c r="B935" s="19" t="s">
        <v>65</v>
      </c>
      <c r="C935" s="20" t="s">
        <v>1337</v>
      </c>
      <c r="D935" s="20" t="s">
        <v>1124</v>
      </c>
      <c r="E935" s="20" t="s">
        <v>3915</v>
      </c>
      <c r="F935" s="21">
        <f t="shared" si="52"/>
        <v>1.8599999999999999</v>
      </c>
      <c r="G935" s="100"/>
      <c r="H935" s="65">
        <f t="shared" si="53"/>
        <v>0</v>
      </c>
      <c r="M935" s="79">
        <v>0.62</v>
      </c>
    </row>
    <row r="936" spans="2:13" x14ac:dyDescent="0.45">
      <c r="B936" s="13" t="s">
        <v>82</v>
      </c>
      <c r="C936" s="14" t="s">
        <v>1338</v>
      </c>
      <c r="D936" s="14" t="s">
        <v>1064</v>
      </c>
      <c r="E936" s="14" t="s">
        <v>3916</v>
      </c>
      <c r="F936" s="15">
        <f t="shared" si="52"/>
        <v>1.3800000000000001</v>
      </c>
      <c r="G936" s="99"/>
      <c r="H936" s="64">
        <f t="shared" si="53"/>
        <v>0</v>
      </c>
      <c r="M936" s="79">
        <v>0.46</v>
      </c>
    </row>
    <row r="937" spans="2:13" x14ac:dyDescent="0.45">
      <c r="B937" s="19" t="s">
        <v>82</v>
      </c>
      <c r="C937" s="20" t="s">
        <v>1338</v>
      </c>
      <c r="D937" s="20" t="s">
        <v>1124</v>
      </c>
      <c r="E937" s="20" t="s">
        <v>3917</v>
      </c>
      <c r="F937" s="21">
        <f t="shared" si="52"/>
        <v>1.77</v>
      </c>
      <c r="G937" s="100"/>
      <c r="H937" s="65">
        <f t="shared" si="53"/>
        <v>0</v>
      </c>
      <c r="M937" s="79">
        <v>0.59</v>
      </c>
    </row>
    <row r="938" spans="2:13" x14ac:dyDescent="0.45">
      <c r="B938" s="13" t="s">
        <v>2</v>
      </c>
      <c r="C938" s="14" t="s">
        <v>1339</v>
      </c>
      <c r="D938" s="14" t="s">
        <v>1288</v>
      </c>
      <c r="E938" s="14" t="s">
        <v>3918</v>
      </c>
      <c r="F938" s="15">
        <f t="shared" si="52"/>
        <v>1.17</v>
      </c>
      <c r="G938" s="99"/>
      <c r="H938" s="64">
        <f t="shared" si="53"/>
        <v>0</v>
      </c>
      <c r="M938" s="79">
        <v>0.39</v>
      </c>
    </row>
    <row r="939" spans="2:13" x14ac:dyDescent="0.45">
      <c r="B939" s="19" t="s">
        <v>1340</v>
      </c>
      <c r="C939" s="20" t="s">
        <v>1341</v>
      </c>
      <c r="D939" s="20" t="s">
        <v>1044</v>
      </c>
      <c r="E939" s="20" t="s">
        <v>3919</v>
      </c>
      <c r="F939" s="21">
        <f t="shared" si="52"/>
        <v>1.71</v>
      </c>
      <c r="G939" s="100"/>
      <c r="H939" s="65">
        <f t="shared" si="53"/>
        <v>0</v>
      </c>
      <c r="M939" s="79">
        <v>0.56999999999999995</v>
      </c>
    </row>
    <row r="940" spans="2:13" x14ac:dyDescent="0.45">
      <c r="B940" s="13" t="s">
        <v>9</v>
      </c>
      <c r="C940" s="14" t="s">
        <v>1342</v>
      </c>
      <c r="D940" s="14" t="s">
        <v>1288</v>
      </c>
      <c r="E940" s="14" t="s">
        <v>3920</v>
      </c>
      <c r="F940" s="15">
        <f t="shared" si="52"/>
        <v>0.96</v>
      </c>
      <c r="G940" s="99"/>
      <c r="H940" s="64">
        <f t="shared" si="53"/>
        <v>0</v>
      </c>
      <c r="M940" s="79">
        <v>0.32</v>
      </c>
    </row>
    <row r="941" spans="2:13" x14ac:dyDescent="0.45">
      <c r="B941" s="19" t="s">
        <v>1343</v>
      </c>
      <c r="C941" s="20" t="s">
        <v>1344</v>
      </c>
      <c r="D941" s="20" t="s">
        <v>1077</v>
      </c>
      <c r="E941" s="20" t="s">
        <v>3921</v>
      </c>
      <c r="F941" s="21">
        <f t="shared" si="52"/>
        <v>4.32</v>
      </c>
      <c r="G941" s="100"/>
      <c r="H941" s="65">
        <f t="shared" si="53"/>
        <v>0</v>
      </c>
      <c r="M941" s="79">
        <v>1.44</v>
      </c>
    </row>
    <row r="942" spans="2:13" x14ac:dyDescent="0.45">
      <c r="B942" s="13" t="s">
        <v>100</v>
      </c>
      <c r="C942" s="14" t="s">
        <v>1345</v>
      </c>
      <c r="D942" s="14" t="s">
        <v>1037</v>
      </c>
      <c r="E942" s="14" t="s">
        <v>3922</v>
      </c>
      <c r="F942" s="15">
        <f t="shared" ref="F942:F980" si="54">M942*3</f>
        <v>4.9499999999999993</v>
      </c>
      <c r="G942" s="99"/>
      <c r="H942" s="64">
        <f t="shared" si="53"/>
        <v>0</v>
      </c>
      <c r="M942" s="79">
        <v>1.65</v>
      </c>
    </row>
    <row r="943" spans="2:13" x14ac:dyDescent="0.45">
      <c r="B943" s="19" t="s">
        <v>100</v>
      </c>
      <c r="C943" s="20" t="s">
        <v>1345</v>
      </c>
      <c r="D943" s="20" t="s">
        <v>1080</v>
      </c>
      <c r="E943" s="20" t="s">
        <v>3923</v>
      </c>
      <c r="F943" s="21">
        <f t="shared" si="54"/>
        <v>7.41</v>
      </c>
      <c r="G943" s="100"/>
      <c r="H943" s="65">
        <f t="shared" si="53"/>
        <v>0</v>
      </c>
      <c r="M943" s="79">
        <v>2.4700000000000002</v>
      </c>
    </row>
    <row r="944" spans="2:13" x14ac:dyDescent="0.45">
      <c r="B944" s="13" t="s">
        <v>1346</v>
      </c>
      <c r="C944" s="14" t="s">
        <v>1347</v>
      </c>
      <c r="D944" s="14" t="s">
        <v>1037</v>
      </c>
      <c r="E944" s="14" t="s">
        <v>3924</v>
      </c>
      <c r="F944" s="15">
        <f t="shared" si="54"/>
        <v>1.6800000000000002</v>
      </c>
      <c r="G944" s="99"/>
      <c r="H944" s="64">
        <f t="shared" ref="H944:H980" si="55">G944*F944</f>
        <v>0</v>
      </c>
      <c r="M944" s="79">
        <v>0.56000000000000005</v>
      </c>
    </row>
    <row r="945" spans="2:13" x14ac:dyDescent="0.45">
      <c r="B945" s="19" t="s">
        <v>1346</v>
      </c>
      <c r="C945" s="20" t="s">
        <v>1347</v>
      </c>
      <c r="D945" s="20" t="s">
        <v>1044</v>
      </c>
      <c r="E945" s="20" t="s">
        <v>3925</v>
      </c>
      <c r="F945" s="21">
        <f t="shared" si="54"/>
        <v>2.04</v>
      </c>
      <c r="G945" s="100"/>
      <c r="H945" s="65">
        <f t="shared" si="55"/>
        <v>0</v>
      </c>
      <c r="M945" s="79">
        <v>0.68</v>
      </c>
    </row>
    <row r="946" spans="2:13" x14ac:dyDescent="0.45">
      <c r="B946" s="13" t="s">
        <v>1348</v>
      </c>
      <c r="C946" s="14" t="s">
        <v>1349</v>
      </c>
      <c r="D946" s="14" t="s">
        <v>1037</v>
      </c>
      <c r="E946" s="14" t="s">
        <v>3926</v>
      </c>
      <c r="F946" s="15">
        <f t="shared" si="54"/>
        <v>1.7399999999999998</v>
      </c>
      <c r="G946" s="99"/>
      <c r="H946" s="64">
        <f t="shared" si="55"/>
        <v>0</v>
      </c>
      <c r="M946" s="79">
        <v>0.57999999999999996</v>
      </c>
    </row>
    <row r="947" spans="2:13" x14ac:dyDescent="0.45">
      <c r="B947" s="19" t="s">
        <v>1350</v>
      </c>
      <c r="C947" s="20" t="s">
        <v>1351</v>
      </c>
      <c r="D947" s="20" t="s">
        <v>1352</v>
      </c>
      <c r="E947" s="20" t="s">
        <v>3927</v>
      </c>
      <c r="F947" s="21">
        <f t="shared" si="54"/>
        <v>2.94</v>
      </c>
      <c r="G947" s="100"/>
      <c r="H947" s="65">
        <f t="shared" si="55"/>
        <v>0</v>
      </c>
      <c r="M947" s="79">
        <v>0.98</v>
      </c>
    </row>
    <row r="948" spans="2:13" x14ac:dyDescent="0.45">
      <c r="B948" s="13" t="s">
        <v>1353</v>
      </c>
      <c r="C948" s="14" t="s">
        <v>1354</v>
      </c>
      <c r="D948" s="14" t="s">
        <v>1288</v>
      </c>
      <c r="E948" s="14" t="s">
        <v>3928</v>
      </c>
      <c r="F948" s="15">
        <f t="shared" si="54"/>
        <v>0.96</v>
      </c>
      <c r="G948" s="99"/>
      <c r="H948" s="64">
        <f t="shared" si="55"/>
        <v>0</v>
      </c>
      <c r="M948" s="79">
        <v>0.32</v>
      </c>
    </row>
    <row r="949" spans="2:13" x14ac:dyDescent="0.45">
      <c r="B949" s="19" t="s">
        <v>1355</v>
      </c>
      <c r="C949" s="20" t="s">
        <v>1356</v>
      </c>
      <c r="D949" s="20" t="s">
        <v>1064</v>
      </c>
      <c r="E949" s="20" t="s">
        <v>3929</v>
      </c>
      <c r="F949" s="21">
        <f t="shared" si="54"/>
        <v>1.3800000000000001</v>
      </c>
      <c r="G949" s="100"/>
      <c r="H949" s="65">
        <f t="shared" si="55"/>
        <v>0</v>
      </c>
      <c r="M949" s="79">
        <v>0.46</v>
      </c>
    </row>
    <row r="950" spans="2:13" x14ac:dyDescent="0.45">
      <c r="B950" s="13" t="s">
        <v>382</v>
      </c>
      <c r="C950" s="14" t="s">
        <v>1357</v>
      </c>
      <c r="D950" s="14" t="s">
        <v>1064</v>
      </c>
      <c r="E950" s="14" t="s">
        <v>3930</v>
      </c>
      <c r="F950" s="15">
        <f t="shared" si="54"/>
        <v>0.99</v>
      </c>
      <c r="G950" s="99"/>
      <c r="H950" s="64">
        <f t="shared" si="55"/>
        <v>0</v>
      </c>
      <c r="M950" s="79">
        <v>0.33</v>
      </c>
    </row>
    <row r="951" spans="2:13" x14ac:dyDescent="0.45">
      <c r="B951" s="19" t="s">
        <v>1358</v>
      </c>
      <c r="C951" s="20" t="s">
        <v>1359</v>
      </c>
      <c r="D951" s="20" t="s">
        <v>1064</v>
      </c>
      <c r="E951" s="20" t="s">
        <v>3931</v>
      </c>
      <c r="F951" s="21">
        <f t="shared" si="54"/>
        <v>1.7999999999999998</v>
      </c>
      <c r="G951" s="100"/>
      <c r="H951" s="65">
        <f t="shared" si="55"/>
        <v>0</v>
      </c>
      <c r="M951" s="79">
        <v>0.6</v>
      </c>
    </row>
    <row r="952" spans="2:13" x14ac:dyDescent="0.45">
      <c r="B952" s="13" t="s">
        <v>341</v>
      </c>
      <c r="C952" s="14" t="s">
        <v>1360</v>
      </c>
      <c r="D952" s="14" t="s">
        <v>1077</v>
      </c>
      <c r="E952" s="14" t="s">
        <v>3932</v>
      </c>
      <c r="F952" s="15">
        <f t="shared" si="54"/>
        <v>1.2000000000000002</v>
      </c>
      <c r="G952" s="99"/>
      <c r="H952" s="64">
        <f t="shared" si="55"/>
        <v>0</v>
      </c>
      <c r="M952" s="79">
        <v>0.4</v>
      </c>
    </row>
    <row r="953" spans="2:13" x14ac:dyDescent="0.45">
      <c r="B953" s="19" t="s">
        <v>1361</v>
      </c>
      <c r="C953" s="20" t="s">
        <v>1362</v>
      </c>
      <c r="D953" s="20" t="s">
        <v>1040</v>
      </c>
      <c r="E953" s="20" t="s">
        <v>3933</v>
      </c>
      <c r="F953" s="21">
        <f t="shared" si="54"/>
        <v>5.61</v>
      </c>
      <c r="G953" s="100"/>
      <c r="H953" s="65">
        <f t="shared" si="55"/>
        <v>0</v>
      </c>
      <c r="M953" s="79">
        <v>1.87</v>
      </c>
    </row>
    <row r="954" spans="2:13" x14ac:dyDescent="0.45">
      <c r="B954" s="13" t="s">
        <v>1363</v>
      </c>
      <c r="C954" s="14" t="s">
        <v>1364</v>
      </c>
      <c r="D954" s="14" t="s">
        <v>1365</v>
      </c>
      <c r="E954" s="14" t="s">
        <v>3934</v>
      </c>
      <c r="F954" s="15">
        <f t="shared" si="54"/>
        <v>9.9599999999999991</v>
      </c>
      <c r="G954" s="99"/>
      <c r="H954" s="64">
        <f t="shared" si="55"/>
        <v>0</v>
      </c>
      <c r="M954" s="79">
        <v>3.32</v>
      </c>
    </row>
    <row r="955" spans="2:13" x14ac:dyDescent="0.45">
      <c r="B955" s="19" t="s">
        <v>1366</v>
      </c>
      <c r="C955" s="20" t="s">
        <v>1367</v>
      </c>
      <c r="D955" s="20" t="s">
        <v>1034</v>
      </c>
      <c r="E955" s="20" t="s">
        <v>3935</v>
      </c>
      <c r="F955" s="21">
        <f t="shared" si="54"/>
        <v>4.47</v>
      </c>
      <c r="G955" s="100"/>
      <c r="H955" s="65">
        <f t="shared" si="55"/>
        <v>0</v>
      </c>
      <c r="M955" s="79">
        <v>1.49</v>
      </c>
    </row>
    <row r="956" spans="2:13" x14ac:dyDescent="0.45">
      <c r="B956" s="13" t="s">
        <v>1368</v>
      </c>
      <c r="C956" s="14" t="s">
        <v>1369</v>
      </c>
      <c r="D956" s="14" t="s">
        <v>1082</v>
      </c>
      <c r="E956" s="14" t="s">
        <v>3936</v>
      </c>
      <c r="F956" s="15">
        <f t="shared" si="54"/>
        <v>17.190000000000001</v>
      </c>
      <c r="G956" s="99"/>
      <c r="H956" s="64">
        <f t="shared" si="55"/>
        <v>0</v>
      </c>
      <c r="M956" s="79">
        <v>5.73</v>
      </c>
    </row>
    <row r="957" spans="2:13" x14ac:dyDescent="0.45">
      <c r="B957" s="19" t="s">
        <v>1370</v>
      </c>
      <c r="C957" s="20" t="s">
        <v>1371</v>
      </c>
      <c r="D957" s="20" t="s">
        <v>1082</v>
      </c>
      <c r="E957" s="20" t="s">
        <v>3937</v>
      </c>
      <c r="F957" s="21">
        <f t="shared" si="54"/>
        <v>14.940000000000001</v>
      </c>
      <c r="G957" s="100"/>
      <c r="H957" s="65">
        <f t="shared" si="55"/>
        <v>0</v>
      </c>
      <c r="M957" s="79">
        <v>4.9800000000000004</v>
      </c>
    </row>
    <row r="958" spans="2:13" x14ac:dyDescent="0.45">
      <c r="B958" s="13" t="s">
        <v>1372</v>
      </c>
      <c r="C958" s="14" t="s">
        <v>1373</v>
      </c>
      <c r="D958" s="14" t="s">
        <v>1051</v>
      </c>
      <c r="E958" s="14" t="s">
        <v>3938</v>
      </c>
      <c r="F958" s="15">
        <f t="shared" si="54"/>
        <v>6.48</v>
      </c>
      <c r="G958" s="99"/>
      <c r="H958" s="64">
        <f t="shared" si="55"/>
        <v>0</v>
      </c>
      <c r="M958" s="79">
        <v>2.16</v>
      </c>
    </row>
    <row r="959" spans="2:13" x14ac:dyDescent="0.45">
      <c r="B959" s="19" t="s">
        <v>1374</v>
      </c>
      <c r="C959" s="20" t="s">
        <v>1375</v>
      </c>
      <c r="D959" s="20" t="s">
        <v>1048</v>
      </c>
      <c r="E959" s="20" t="s">
        <v>3939</v>
      </c>
      <c r="F959" s="21">
        <f t="shared" si="54"/>
        <v>1.41</v>
      </c>
      <c r="G959" s="100"/>
      <c r="H959" s="65">
        <f t="shared" si="55"/>
        <v>0</v>
      </c>
      <c r="M959" s="79">
        <v>0.47</v>
      </c>
    </row>
    <row r="960" spans="2:13" x14ac:dyDescent="0.45">
      <c r="B960" s="13" t="s">
        <v>891</v>
      </c>
      <c r="C960" s="14" t="s">
        <v>1376</v>
      </c>
      <c r="D960" s="14" t="s">
        <v>1044</v>
      </c>
      <c r="E960" s="14" t="s">
        <v>3940</v>
      </c>
      <c r="F960" s="15">
        <f t="shared" si="54"/>
        <v>4.2299999999999995</v>
      </c>
      <c r="G960" s="99"/>
      <c r="H960" s="64">
        <f t="shared" si="55"/>
        <v>0</v>
      </c>
      <c r="M960" s="79">
        <v>1.41</v>
      </c>
    </row>
    <row r="961" spans="2:13" x14ac:dyDescent="0.45">
      <c r="B961" s="19" t="s">
        <v>84</v>
      </c>
      <c r="C961" s="20" t="s">
        <v>1377</v>
      </c>
      <c r="D961" s="20" t="s">
        <v>1061</v>
      </c>
      <c r="E961" s="20" t="s">
        <v>3941</v>
      </c>
      <c r="F961" s="21">
        <f t="shared" si="54"/>
        <v>1.71</v>
      </c>
      <c r="G961" s="100"/>
      <c r="H961" s="65">
        <f t="shared" si="55"/>
        <v>0</v>
      </c>
      <c r="M961" s="79">
        <v>0.56999999999999995</v>
      </c>
    </row>
    <row r="962" spans="2:13" x14ac:dyDescent="0.45">
      <c r="B962" s="13" t="s">
        <v>1378</v>
      </c>
      <c r="C962" s="14" t="s">
        <v>1379</v>
      </c>
      <c r="D962" s="14" t="s">
        <v>1040</v>
      </c>
      <c r="E962" s="14" t="s">
        <v>3942</v>
      </c>
      <c r="F962" s="15">
        <f t="shared" si="54"/>
        <v>1.98</v>
      </c>
      <c r="G962" s="99"/>
      <c r="H962" s="64">
        <f t="shared" si="55"/>
        <v>0</v>
      </c>
      <c r="M962" s="79">
        <v>0.66</v>
      </c>
    </row>
    <row r="963" spans="2:13" x14ac:dyDescent="0.45">
      <c r="B963" s="19" t="s">
        <v>1380</v>
      </c>
      <c r="C963" s="20" t="s">
        <v>1381</v>
      </c>
      <c r="D963" s="20" t="s">
        <v>1040</v>
      </c>
      <c r="E963" s="20" t="s">
        <v>3943</v>
      </c>
      <c r="F963" s="21">
        <f t="shared" si="54"/>
        <v>2.13</v>
      </c>
      <c r="G963" s="100"/>
      <c r="H963" s="65">
        <f t="shared" si="55"/>
        <v>0</v>
      </c>
      <c r="M963" s="79">
        <v>0.71</v>
      </c>
    </row>
    <row r="964" spans="2:13" x14ac:dyDescent="0.45">
      <c r="B964" s="13" t="s">
        <v>754</v>
      </c>
      <c r="C964" s="14" t="s">
        <v>1382</v>
      </c>
      <c r="D964" s="14" t="s">
        <v>1039</v>
      </c>
      <c r="E964" s="14" t="s">
        <v>3944</v>
      </c>
      <c r="F964" s="15">
        <f t="shared" si="54"/>
        <v>1.7999999999999998</v>
      </c>
      <c r="G964" s="99"/>
      <c r="H964" s="64">
        <f t="shared" si="55"/>
        <v>0</v>
      </c>
      <c r="M964" s="79">
        <v>0.6</v>
      </c>
    </row>
    <row r="965" spans="2:13" x14ac:dyDescent="0.45">
      <c r="B965" s="19" t="s">
        <v>1383</v>
      </c>
      <c r="C965" s="20"/>
      <c r="D965" s="20" t="s">
        <v>1077</v>
      </c>
      <c r="E965" s="20" t="s">
        <v>3945</v>
      </c>
      <c r="F965" s="21">
        <f t="shared" si="54"/>
        <v>3.24</v>
      </c>
      <c r="G965" s="100"/>
      <c r="H965" s="65">
        <f t="shared" si="55"/>
        <v>0</v>
      </c>
      <c r="M965" s="79">
        <v>1.08</v>
      </c>
    </row>
    <row r="966" spans="2:13" x14ac:dyDescent="0.45">
      <c r="B966" s="13" t="s">
        <v>1384</v>
      </c>
      <c r="C966" s="14" t="s">
        <v>1385</v>
      </c>
      <c r="D966" s="14" t="s">
        <v>1039</v>
      </c>
      <c r="E966" s="14" t="s">
        <v>3946</v>
      </c>
      <c r="F966" s="15">
        <f t="shared" si="54"/>
        <v>2.79</v>
      </c>
      <c r="G966" s="99"/>
      <c r="H966" s="64">
        <f t="shared" si="55"/>
        <v>0</v>
      </c>
      <c r="M966" s="79">
        <v>0.93</v>
      </c>
    </row>
    <row r="967" spans="2:13" x14ac:dyDescent="0.45">
      <c r="B967" s="19" t="s">
        <v>1386</v>
      </c>
      <c r="C967" s="20" t="s">
        <v>1387</v>
      </c>
      <c r="D967" s="20" t="s">
        <v>1039</v>
      </c>
      <c r="E967" s="20" t="s">
        <v>3947</v>
      </c>
      <c r="F967" s="21">
        <f t="shared" si="54"/>
        <v>2.8499999999999996</v>
      </c>
      <c r="G967" s="100"/>
      <c r="H967" s="65">
        <f t="shared" si="55"/>
        <v>0</v>
      </c>
      <c r="M967" s="79">
        <v>0.95</v>
      </c>
    </row>
    <row r="968" spans="2:13" x14ac:dyDescent="0.45">
      <c r="B968" s="13" t="s">
        <v>1388</v>
      </c>
      <c r="C968" s="14" t="s">
        <v>1389</v>
      </c>
      <c r="D968" s="14" t="s">
        <v>1039</v>
      </c>
      <c r="E968" s="14" t="s">
        <v>3948</v>
      </c>
      <c r="F968" s="15">
        <f t="shared" si="54"/>
        <v>3.63</v>
      </c>
      <c r="G968" s="99"/>
      <c r="H968" s="64">
        <f t="shared" si="55"/>
        <v>0</v>
      </c>
      <c r="M968" s="79">
        <v>1.21</v>
      </c>
    </row>
    <row r="969" spans="2:13" x14ac:dyDescent="0.45">
      <c r="B969" s="19" t="s">
        <v>1390</v>
      </c>
      <c r="C969" s="20" t="s">
        <v>1391</v>
      </c>
      <c r="D969" s="20" t="s">
        <v>1039</v>
      </c>
      <c r="E969" s="20" t="s">
        <v>3949</v>
      </c>
      <c r="F969" s="21">
        <f t="shared" si="54"/>
        <v>2.2199999999999998</v>
      </c>
      <c r="G969" s="100"/>
      <c r="H969" s="65">
        <f t="shared" si="55"/>
        <v>0</v>
      </c>
      <c r="M969" s="79">
        <v>0.74</v>
      </c>
    </row>
    <row r="970" spans="2:13" x14ac:dyDescent="0.45">
      <c r="B970" s="13" t="s">
        <v>1392</v>
      </c>
      <c r="C970" s="14" t="s">
        <v>1393</v>
      </c>
      <c r="D970" s="14" t="s">
        <v>1039</v>
      </c>
      <c r="E970" s="14" t="s">
        <v>3950</v>
      </c>
      <c r="F970" s="15">
        <f t="shared" si="54"/>
        <v>2.79</v>
      </c>
      <c r="G970" s="99"/>
      <c r="H970" s="64">
        <f t="shared" si="55"/>
        <v>0</v>
      </c>
      <c r="M970" s="79">
        <v>0.93</v>
      </c>
    </row>
    <row r="971" spans="2:13" x14ac:dyDescent="0.45">
      <c r="B971" s="19" t="s">
        <v>1394</v>
      </c>
      <c r="C971" s="20" t="s">
        <v>1395</v>
      </c>
      <c r="D971" s="20" t="s">
        <v>1218</v>
      </c>
      <c r="E971" s="20" t="s">
        <v>3951</v>
      </c>
      <c r="F971" s="21">
        <f t="shared" si="54"/>
        <v>2.2199999999999998</v>
      </c>
      <c r="G971" s="100"/>
      <c r="H971" s="65">
        <f t="shared" si="55"/>
        <v>0</v>
      </c>
      <c r="M971" s="79">
        <v>0.74</v>
      </c>
    </row>
    <row r="972" spans="2:13" x14ac:dyDescent="0.45">
      <c r="B972" s="13" t="s">
        <v>1396</v>
      </c>
      <c r="C972" s="14" t="s">
        <v>1397</v>
      </c>
      <c r="D972" s="14" t="s">
        <v>1039</v>
      </c>
      <c r="E972" s="14" t="s">
        <v>3952</v>
      </c>
      <c r="F972" s="15">
        <f t="shared" si="54"/>
        <v>2.79</v>
      </c>
      <c r="G972" s="99"/>
      <c r="H972" s="64">
        <f t="shared" si="55"/>
        <v>0</v>
      </c>
      <c r="M972" s="79">
        <v>0.93</v>
      </c>
    </row>
    <row r="973" spans="2:13" x14ac:dyDescent="0.45">
      <c r="B973" s="19" t="s">
        <v>1398</v>
      </c>
      <c r="C973" s="20" t="s">
        <v>1399</v>
      </c>
      <c r="D973" s="20" t="s">
        <v>1039</v>
      </c>
      <c r="E973" s="20" t="s">
        <v>3953</v>
      </c>
      <c r="F973" s="21">
        <f t="shared" si="54"/>
        <v>3.3600000000000003</v>
      </c>
      <c r="G973" s="100"/>
      <c r="H973" s="65">
        <f t="shared" si="55"/>
        <v>0</v>
      </c>
      <c r="M973" s="79">
        <v>1.1200000000000001</v>
      </c>
    </row>
    <row r="974" spans="2:13" x14ac:dyDescent="0.45">
      <c r="B974" s="13" t="s">
        <v>1400</v>
      </c>
      <c r="C974" s="14" t="s">
        <v>1401</v>
      </c>
      <c r="D974" s="14" t="s">
        <v>1039</v>
      </c>
      <c r="E974" s="14" t="s">
        <v>3954</v>
      </c>
      <c r="F974" s="15">
        <f t="shared" si="54"/>
        <v>1.77</v>
      </c>
      <c r="G974" s="99"/>
      <c r="H974" s="64">
        <f t="shared" si="55"/>
        <v>0</v>
      </c>
      <c r="M974" s="79">
        <v>0.59</v>
      </c>
    </row>
    <row r="975" spans="2:13" x14ac:dyDescent="0.45">
      <c r="B975" s="19" t="s">
        <v>1402</v>
      </c>
      <c r="C975" s="20" t="s">
        <v>1403</v>
      </c>
      <c r="D975" s="20" t="s">
        <v>1039</v>
      </c>
      <c r="E975" s="20" t="s">
        <v>3955</v>
      </c>
      <c r="F975" s="21">
        <f t="shared" si="54"/>
        <v>2.8499999999999996</v>
      </c>
      <c r="G975" s="100"/>
      <c r="H975" s="65">
        <f t="shared" si="55"/>
        <v>0</v>
      </c>
      <c r="M975" s="79">
        <v>0.95</v>
      </c>
    </row>
    <row r="976" spans="2:13" x14ac:dyDescent="0.45">
      <c r="B976" s="13" t="s">
        <v>1404</v>
      </c>
      <c r="C976" s="14" t="s">
        <v>1405</v>
      </c>
      <c r="D976" s="14" t="s">
        <v>1037</v>
      </c>
      <c r="E976" s="14" t="s">
        <v>3956</v>
      </c>
      <c r="F976" s="15">
        <f t="shared" si="54"/>
        <v>1.9500000000000002</v>
      </c>
      <c r="G976" s="99"/>
      <c r="H976" s="64">
        <f t="shared" si="55"/>
        <v>0</v>
      </c>
      <c r="M976" s="79">
        <v>0.65</v>
      </c>
    </row>
    <row r="977" spans="2:13" x14ac:dyDescent="0.45">
      <c r="B977" s="19" t="s">
        <v>1404</v>
      </c>
      <c r="C977" s="20" t="s">
        <v>1405</v>
      </c>
      <c r="D977" s="20" t="s">
        <v>1044</v>
      </c>
      <c r="E977" s="20" t="s">
        <v>3957</v>
      </c>
      <c r="F977" s="21">
        <f t="shared" si="54"/>
        <v>2.4899999999999998</v>
      </c>
      <c r="G977" s="100"/>
      <c r="H977" s="65">
        <f t="shared" si="55"/>
        <v>0</v>
      </c>
      <c r="M977" s="79">
        <v>0.83</v>
      </c>
    </row>
    <row r="978" spans="2:13" x14ac:dyDescent="0.45">
      <c r="B978" s="13" t="s">
        <v>1406</v>
      </c>
      <c r="C978" s="14" t="s">
        <v>1407</v>
      </c>
      <c r="D978" s="14" t="s">
        <v>1288</v>
      </c>
      <c r="E978" s="14" t="s">
        <v>3958</v>
      </c>
      <c r="F978" s="15">
        <f t="shared" si="54"/>
        <v>1.62</v>
      </c>
      <c r="G978" s="99"/>
      <c r="H978" s="64">
        <f t="shared" si="55"/>
        <v>0</v>
      </c>
      <c r="M978" s="79">
        <v>0.54</v>
      </c>
    </row>
    <row r="979" spans="2:13" x14ac:dyDescent="0.45">
      <c r="B979" s="19" t="s">
        <v>1408</v>
      </c>
      <c r="C979" s="20" t="s">
        <v>1409</v>
      </c>
      <c r="D979" s="20" t="s">
        <v>1048</v>
      </c>
      <c r="E979" s="20" t="s">
        <v>3959</v>
      </c>
      <c r="F979" s="21">
        <f t="shared" si="54"/>
        <v>1.53</v>
      </c>
      <c r="G979" s="100"/>
      <c r="H979" s="65">
        <f t="shared" si="55"/>
        <v>0</v>
      </c>
      <c r="M979" s="79">
        <v>0.51</v>
      </c>
    </row>
    <row r="980" spans="2:13" ht="19.2" thickBot="1" x14ac:dyDescent="0.5">
      <c r="B980" s="13" t="s">
        <v>1410</v>
      </c>
      <c r="C980" s="14" t="s">
        <v>1411</v>
      </c>
      <c r="D980" s="14" t="s">
        <v>1352</v>
      </c>
      <c r="E980" s="14" t="s">
        <v>3960</v>
      </c>
      <c r="F980" s="15">
        <f t="shared" si="54"/>
        <v>1.5</v>
      </c>
      <c r="G980" s="99"/>
      <c r="H980" s="64">
        <f t="shared" si="55"/>
        <v>0</v>
      </c>
      <c r="M980" s="79">
        <v>0.5</v>
      </c>
    </row>
    <row r="981" spans="2:13" ht="34.799999999999997" thickBot="1" x14ac:dyDescent="0.5">
      <c r="B981" s="194" t="s">
        <v>1412</v>
      </c>
      <c r="C981" s="195"/>
      <c r="D981" s="195"/>
      <c r="E981" s="195"/>
      <c r="F981" s="196"/>
      <c r="G981" s="101"/>
      <c r="H981" s="62"/>
      <c r="M981" s="79"/>
    </row>
    <row r="982" spans="2:13" ht="25.8" thickBot="1" x14ac:dyDescent="0.5">
      <c r="B982" s="34" t="s">
        <v>1413</v>
      </c>
      <c r="C982" s="35"/>
      <c r="D982" s="35" t="s">
        <v>5478</v>
      </c>
      <c r="E982" s="35" t="s">
        <v>5476</v>
      </c>
      <c r="F982" s="36" t="s">
        <v>2110</v>
      </c>
      <c r="G982" s="102" t="s">
        <v>5475</v>
      </c>
      <c r="H982" s="37" t="s">
        <v>5470</v>
      </c>
      <c r="M982" s="79">
        <v>0</v>
      </c>
    </row>
    <row r="983" spans="2:13" x14ac:dyDescent="0.45">
      <c r="B983" s="13" t="s">
        <v>1414</v>
      </c>
      <c r="C983" s="14" t="s">
        <v>1415</v>
      </c>
      <c r="D983" s="14" t="s">
        <v>1124</v>
      </c>
      <c r="E983" s="14" t="s">
        <v>3961</v>
      </c>
      <c r="F983" s="15">
        <f t="shared" ref="F983:F1022" si="56">M983*3</f>
        <v>1.35</v>
      </c>
      <c r="G983" s="99"/>
      <c r="H983" s="64">
        <f t="shared" ref="H983:H984" si="57">G983*F983</f>
        <v>0</v>
      </c>
      <c r="M983" s="79">
        <v>0.45</v>
      </c>
    </row>
    <row r="984" spans="2:13" x14ac:dyDescent="0.45">
      <c r="B984" s="19" t="s">
        <v>917</v>
      </c>
      <c r="C984" s="20" t="s">
        <v>1416</v>
      </c>
      <c r="D984" s="20" t="s">
        <v>1039</v>
      </c>
      <c r="E984" s="20" t="s">
        <v>3962</v>
      </c>
      <c r="F984" s="21">
        <f t="shared" si="56"/>
        <v>7.74</v>
      </c>
      <c r="G984" s="100"/>
      <c r="H984" s="65">
        <f t="shared" si="57"/>
        <v>0</v>
      </c>
      <c r="M984" s="79">
        <v>2.58</v>
      </c>
    </row>
    <row r="985" spans="2:13" x14ac:dyDescent="0.45">
      <c r="B985" s="13" t="s">
        <v>917</v>
      </c>
      <c r="C985" s="14" t="s">
        <v>1416</v>
      </c>
      <c r="D985" s="14" t="s">
        <v>1124</v>
      </c>
      <c r="E985" s="14" t="s">
        <v>3963</v>
      </c>
      <c r="F985" s="15">
        <f t="shared" si="56"/>
        <v>13.23</v>
      </c>
      <c r="G985" s="99"/>
      <c r="H985" s="64">
        <f t="shared" ref="H985:H1022" si="58">G985*F985</f>
        <v>0</v>
      </c>
      <c r="M985" s="79">
        <v>4.41</v>
      </c>
    </row>
    <row r="986" spans="2:13" x14ac:dyDescent="0.45">
      <c r="B986" s="19" t="s">
        <v>1417</v>
      </c>
      <c r="C986" s="20" t="s">
        <v>1418</v>
      </c>
      <c r="D986" s="20" t="s">
        <v>1039</v>
      </c>
      <c r="E986" s="20" t="s">
        <v>3964</v>
      </c>
      <c r="F986" s="21">
        <f t="shared" si="56"/>
        <v>10.41</v>
      </c>
      <c r="G986" s="100"/>
      <c r="H986" s="65">
        <f t="shared" si="58"/>
        <v>0</v>
      </c>
      <c r="M986" s="79">
        <v>3.47</v>
      </c>
    </row>
    <row r="987" spans="2:13" x14ac:dyDescent="0.45">
      <c r="B987" s="13" t="s">
        <v>1419</v>
      </c>
      <c r="C987" s="14" t="s">
        <v>1420</v>
      </c>
      <c r="D987" s="14" t="s">
        <v>1124</v>
      </c>
      <c r="E987" s="14" t="s">
        <v>3965</v>
      </c>
      <c r="F987" s="15">
        <f t="shared" si="56"/>
        <v>7.4700000000000006</v>
      </c>
      <c r="G987" s="99"/>
      <c r="H987" s="64">
        <f t="shared" si="58"/>
        <v>0</v>
      </c>
      <c r="M987" s="79">
        <v>2.4900000000000002</v>
      </c>
    </row>
    <row r="988" spans="2:13" x14ac:dyDescent="0.45">
      <c r="B988" s="19" t="s">
        <v>1421</v>
      </c>
      <c r="C988" s="20" t="s">
        <v>1422</v>
      </c>
      <c r="D988" s="20" t="s">
        <v>1086</v>
      </c>
      <c r="E988" s="20" t="s">
        <v>3966</v>
      </c>
      <c r="F988" s="21">
        <f t="shared" si="56"/>
        <v>8.82</v>
      </c>
      <c r="G988" s="100"/>
      <c r="H988" s="65">
        <f t="shared" si="58"/>
        <v>0</v>
      </c>
      <c r="M988" s="79">
        <v>2.94</v>
      </c>
    </row>
    <row r="989" spans="2:13" x14ac:dyDescent="0.45">
      <c r="B989" s="13" t="s">
        <v>1421</v>
      </c>
      <c r="C989" s="14" t="s">
        <v>1422</v>
      </c>
      <c r="D989" s="14" t="s">
        <v>1044</v>
      </c>
      <c r="E989" s="14" t="s">
        <v>3967</v>
      </c>
      <c r="F989" s="15">
        <f t="shared" si="56"/>
        <v>10.41</v>
      </c>
      <c r="G989" s="99"/>
      <c r="H989" s="64">
        <f t="shared" si="58"/>
        <v>0</v>
      </c>
      <c r="M989" s="79">
        <v>3.47</v>
      </c>
    </row>
    <row r="990" spans="2:13" x14ac:dyDescent="0.45">
      <c r="B990" s="19" t="s">
        <v>906</v>
      </c>
      <c r="C990" s="20" t="s">
        <v>1423</v>
      </c>
      <c r="D990" s="20" t="s">
        <v>1025</v>
      </c>
      <c r="E990" s="20" t="s">
        <v>3968</v>
      </c>
      <c r="F990" s="21">
        <f t="shared" si="56"/>
        <v>3.87</v>
      </c>
      <c r="G990" s="100"/>
      <c r="H990" s="65">
        <f t="shared" si="58"/>
        <v>0</v>
      </c>
      <c r="M990" s="79">
        <v>1.29</v>
      </c>
    </row>
    <row r="991" spans="2:13" x14ac:dyDescent="0.45">
      <c r="B991" s="13" t="s">
        <v>906</v>
      </c>
      <c r="C991" s="14" t="s">
        <v>1423</v>
      </c>
      <c r="D991" s="14" t="s">
        <v>1044</v>
      </c>
      <c r="E991" s="14" t="s">
        <v>3969</v>
      </c>
      <c r="F991" s="15">
        <f t="shared" si="56"/>
        <v>4.26</v>
      </c>
      <c r="G991" s="99"/>
      <c r="H991" s="64">
        <f t="shared" si="58"/>
        <v>0</v>
      </c>
      <c r="M991" s="79">
        <v>1.42</v>
      </c>
    </row>
    <row r="992" spans="2:13" x14ac:dyDescent="0.45">
      <c r="B992" s="19" t="s">
        <v>1424</v>
      </c>
      <c r="C992" s="20" t="s">
        <v>1425</v>
      </c>
      <c r="D992" s="20" t="s">
        <v>1352</v>
      </c>
      <c r="E992" s="20" t="s">
        <v>3970</v>
      </c>
      <c r="F992" s="21">
        <f t="shared" si="56"/>
        <v>4.17</v>
      </c>
      <c r="G992" s="100"/>
      <c r="H992" s="65">
        <f t="shared" si="58"/>
        <v>0</v>
      </c>
      <c r="M992" s="79">
        <v>1.39</v>
      </c>
    </row>
    <row r="993" spans="2:13" x14ac:dyDescent="0.45">
      <c r="B993" s="13" t="s">
        <v>1426</v>
      </c>
      <c r="C993" s="14" t="s">
        <v>1427</v>
      </c>
      <c r="D993" s="14" t="s">
        <v>1259</v>
      </c>
      <c r="E993" s="14" t="s">
        <v>3971</v>
      </c>
      <c r="F993" s="15">
        <f t="shared" si="56"/>
        <v>4.26</v>
      </c>
      <c r="G993" s="99"/>
      <c r="H993" s="64">
        <f t="shared" si="58"/>
        <v>0</v>
      </c>
      <c r="M993" s="79">
        <v>1.42</v>
      </c>
    </row>
    <row r="994" spans="2:13" x14ac:dyDescent="0.45">
      <c r="B994" s="19" t="s">
        <v>1428</v>
      </c>
      <c r="C994" s="20" t="s">
        <v>1429</v>
      </c>
      <c r="D994" s="20" t="s">
        <v>1352</v>
      </c>
      <c r="E994" s="20" t="s">
        <v>3972</v>
      </c>
      <c r="F994" s="21">
        <f t="shared" si="56"/>
        <v>4.17</v>
      </c>
      <c r="G994" s="100"/>
      <c r="H994" s="65">
        <f t="shared" si="58"/>
        <v>0</v>
      </c>
      <c r="M994" s="79">
        <v>1.39</v>
      </c>
    </row>
    <row r="995" spans="2:13" x14ac:dyDescent="0.45">
      <c r="B995" s="13" t="s">
        <v>1430</v>
      </c>
      <c r="C995" s="14" t="s">
        <v>1431</v>
      </c>
      <c r="D995" s="14" t="s">
        <v>1293</v>
      </c>
      <c r="E995" s="14" t="s">
        <v>3973</v>
      </c>
      <c r="F995" s="15">
        <f t="shared" si="56"/>
        <v>3.63</v>
      </c>
      <c r="G995" s="99"/>
      <c r="H995" s="64">
        <f t="shared" si="58"/>
        <v>0</v>
      </c>
      <c r="M995" s="79">
        <v>1.21</v>
      </c>
    </row>
    <row r="996" spans="2:13" x14ac:dyDescent="0.45">
      <c r="B996" s="19" t="s">
        <v>1432</v>
      </c>
      <c r="C996" s="20" t="s">
        <v>1433</v>
      </c>
      <c r="D996" s="20" t="s">
        <v>1352</v>
      </c>
      <c r="E996" s="20" t="s">
        <v>3974</v>
      </c>
      <c r="F996" s="21">
        <f t="shared" si="56"/>
        <v>4.1399999999999997</v>
      </c>
      <c r="G996" s="100"/>
      <c r="H996" s="65">
        <f t="shared" si="58"/>
        <v>0</v>
      </c>
      <c r="M996" s="79">
        <v>1.38</v>
      </c>
    </row>
    <row r="997" spans="2:13" x14ac:dyDescent="0.45">
      <c r="B997" s="13" t="s">
        <v>1434</v>
      </c>
      <c r="C997" s="14" t="s">
        <v>1435</v>
      </c>
      <c r="D997" s="14" t="s">
        <v>1436</v>
      </c>
      <c r="E997" s="14" t="s">
        <v>3975</v>
      </c>
      <c r="F997" s="15">
        <f t="shared" si="56"/>
        <v>4.26</v>
      </c>
      <c r="G997" s="99"/>
      <c r="H997" s="64">
        <f t="shared" si="58"/>
        <v>0</v>
      </c>
      <c r="M997" s="79">
        <v>1.42</v>
      </c>
    </row>
    <row r="998" spans="2:13" x14ac:dyDescent="0.45">
      <c r="B998" s="19" t="s">
        <v>1437</v>
      </c>
      <c r="C998" s="20" t="s">
        <v>1438</v>
      </c>
      <c r="D998" s="20" t="s">
        <v>1352</v>
      </c>
      <c r="E998" s="20" t="s">
        <v>3976</v>
      </c>
      <c r="F998" s="21">
        <f t="shared" si="56"/>
        <v>5.22</v>
      </c>
      <c r="G998" s="100"/>
      <c r="H998" s="65">
        <f t="shared" si="58"/>
        <v>0</v>
      </c>
      <c r="M998" s="79">
        <v>1.74</v>
      </c>
    </row>
    <row r="999" spans="2:13" x14ac:dyDescent="0.45">
      <c r="B999" s="13" t="s">
        <v>1439</v>
      </c>
      <c r="C999" s="14" t="s">
        <v>1440</v>
      </c>
      <c r="D999" s="14" t="s">
        <v>1441</v>
      </c>
      <c r="E999" s="14" t="s">
        <v>3977</v>
      </c>
      <c r="F999" s="15">
        <f t="shared" si="56"/>
        <v>4.8000000000000007</v>
      </c>
      <c r="G999" s="99"/>
      <c r="H999" s="64">
        <f t="shared" si="58"/>
        <v>0</v>
      </c>
      <c r="M999" s="79">
        <v>1.6</v>
      </c>
    </row>
    <row r="1000" spans="2:13" x14ac:dyDescent="0.45">
      <c r="B1000" s="19" t="s">
        <v>1442</v>
      </c>
      <c r="C1000" s="20" t="s">
        <v>1443</v>
      </c>
      <c r="D1000" s="20" t="s">
        <v>1051</v>
      </c>
      <c r="E1000" s="20" t="s">
        <v>3978</v>
      </c>
      <c r="F1000" s="21">
        <f t="shared" si="56"/>
        <v>1.47</v>
      </c>
      <c r="G1000" s="100"/>
      <c r="H1000" s="65">
        <f t="shared" si="58"/>
        <v>0</v>
      </c>
      <c r="M1000" s="79">
        <v>0.49</v>
      </c>
    </row>
    <row r="1001" spans="2:13" x14ac:dyDescent="0.45">
      <c r="B1001" s="13" t="s">
        <v>837</v>
      </c>
      <c r="C1001" s="14" t="s">
        <v>1444</v>
      </c>
      <c r="D1001" s="14" t="s">
        <v>1080</v>
      </c>
      <c r="E1001" s="14" t="s">
        <v>3979</v>
      </c>
      <c r="F1001" s="15">
        <f t="shared" si="56"/>
        <v>4.41</v>
      </c>
      <c r="G1001" s="99"/>
      <c r="H1001" s="64">
        <f t="shared" si="58"/>
        <v>0</v>
      </c>
      <c r="M1001" s="79">
        <v>1.47</v>
      </c>
    </row>
    <row r="1002" spans="2:13" x14ac:dyDescent="0.45">
      <c r="B1002" s="19" t="s">
        <v>1445</v>
      </c>
      <c r="C1002" s="20" t="s">
        <v>1446</v>
      </c>
      <c r="D1002" s="20" t="s">
        <v>1048</v>
      </c>
      <c r="E1002" s="20" t="s">
        <v>3980</v>
      </c>
      <c r="F1002" s="21">
        <f t="shared" si="56"/>
        <v>7.4700000000000006</v>
      </c>
      <c r="G1002" s="100"/>
      <c r="H1002" s="65">
        <f t="shared" si="58"/>
        <v>0</v>
      </c>
      <c r="M1002" s="79">
        <v>2.4900000000000002</v>
      </c>
    </row>
    <row r="1003" spans="2:13" x14ac:dyDescent="0.45">
      <c r="B1003" s="13" t="s">
        <v>1447</v>
      </c>
      <c r="C1003" s="14" t="s">
        <v>1448</v>
      </c>
      <c r="D1003" s="14" t="s">
        <v>1449</v>
      </c>
      <c r="E1003" s="14" t="s">
        <v>3981</v>
      </c>
      <c r="F1003" s="15">
        <f t="shared" si="56"/>
        <v>11.879999999999999</v>
      </c>
      <c r="G1003" s="99"/>
      <c r="H1003" s="64">
        <f t="shared" si="58"/>
        <v>0</v>
      </c>
      <c r="M1003" s="79">
        <v>3.96</v>
      </c>
    </row>
    <row r="1004" spans="2:13" x14ac:dyDescent="0.45">
      <c r="B1004" s="19" t="s">
        <v>1450</v>
      </c>
      <c r="C1004" s="20" t="s">
        <v>1451</v>
      </c>
      <c r="D1004" s="20" t="s">
        <v>1017</v>
      </c>
      <c r="E1004" s="20" t="s">
        <v>3982</v>
      </c>
      <c r="F1004" s="21">
        <f t="shared" si="56"/>
        <v>10.41</v>
      </c>
      <c r="G1004" s="100"/>
      <c r="H1004" s="65">
        <f t="shared" si="58"/>
        <v>0</v>
      </c>
      <c r="M1004" s="79">
        <v>3.47</v>
      </c>
    </row>
    <row r="1005" spans="2:13" x14ac:dyDescent="0.45">
      <c r="B1005" s="13" t="s">
        <v>1452</v>
      </c>
      <c r="C1005" s="14" t="s">
        <v>1453</v>
      </c>
      <c r="D1005" s="14" t="s">
        <v>1031</v>
      </c>
      <c r="E1005" s="14" t="s">
        <v>3983</v>
      </c>
      <c r="F1005" s="15">
        <f t="shared" si="56"/>
        <v>29.099999999999998</v>
      </c>
      <c r="G1005" s="99"/>
      <c r="H1005" s="64">
        <f t="shared" si="58"/>
        <v>0</v>
      </c>
      <c r="M1005" s="79">
        <v>9.6999999999999993</v>
      </c>
    </row>
    <row r="1006" spans="2:13" x14ac:dyDescent="0.45">
      <c r="B1006" s="19" t="s">
        <v>1454</v>
      </c>
      <c r="C1006" s="20" t="s">
        <v>1455</v>
      </c>
      <c r="D1006" s="20" t="s">
        <v>1028</v>
      </c>
      <c r="E1006" s="20" t="s">
        <v>3984</v>
      </c>
      <c r="F1006" s="21">
        <f t="shared" si="56"/>
        <v>2.67</v>
      </c>
      <c r="G1006" s="100"/>
      <c r="H1006" s="65">
        <f t="shared" si="58"/>
        <v>0</v>
      </c>
      <c r="M1006" s="79">
        <v>0.89</v>
      </c>
    </row>
    <row r="1007" spans="2:13" x14ac:dyDescent="0.45">
      <c r="B1007" s="13" t="s">
        <v>1456</v>
      </c>
      <c r="C1007" s="14" t="s">
        <v>1457</v>
      </c>
      <c r="D1007" s="14" t="s">
        <v>1260</v>
      </c>
      <c r="E1007" s="14" t="s">
        <v>3985</v>
      </c>
      <c r="F1007" s="15">
        <f t="shared" si="56"/>
        <v>13.350000000000001</v>
      </c>
      <c r="G1007" s="99"/>
      <c r="H1007" s="64">
        <f t="shared" si="58"/>
        <v>0</v>
      </c>
      <c r="M1007" s="79">
        <v>4.45</v>
      </c>
    </row>
    <row r="1008" spans="2:13" x14ac:dyDescent="0.45">
      <c r="B1008" s="19" t="s">
        <v>1458</v>
      </c>
      <c r="C1008" s="20" t="s">
        <v>1459</v>
      </c>
      <c r="D1008" s="20" t="s">
        <v>1051</v>
      </c>
      <c r="E1008" s="20" t="s">
        <v>3986</v>
      </c>
      <c r="F1008" s="21">
        <f t="shared" si="56"/>
        <v>9.870000000000001</v>
      </c>
      <c r="G1008" s="100"/>
      <c r="H1008" s="65">
        <f t="shared" si="58"/>
        <v>0</v>
      </c>
      <c r="M1008" s="79">
        <v>3.29</v>
      </c>
    </row>
    <row r="1009" spans="2:13" x14ac:dyDescent="0.45">
      <c r="B1009" s="13" t="s">
        <v>1458</v>
      </c>
      <c r="C1009" s="14" t="s">
        <v>1459</v>
      </c>
      <c r="D1009" s="14" t="s">
        <v>1040</v>
      </c>
      <c r="E1009" s="14" t="s">
        <v>3987</v>
      </c>
      <c r="F1009" s="15">
        <f t="shared" si="56"/>
        <v>10.68</v>
      </c>
      <c r="G1009" s="99"/>
      <c r="H1009" s="64">
        <f t="shared" si="58"/>
        <v>0</v>
      </c>
      <c r="M1009" s="79">
        <v>3.56</v>
      </c>
    </row>
    <row r="1010" spans="2:13" x14ac:dyDescent="0.45">
      <c r="B1010" s="19" t="s">
        <v>1460</v>
      </c>
      <c r="C1010" s="20" t="s">
        <v>1461</v>
      </c>
      <c r="D1010" s="20" t="s">
        <v>1352</v>
      </c>
      <c r="E1010" s="20" t="s">
        <v>3988</v>
      </c>
      <c r="F1010" s="21">
        <f t="shared" si="56"/>
        <v>3.87</v>
      </c>
      <c r="G1010" s="100"/>
      <c r="H1010" s="65">
        <f t="shared" si="58"/>
        <v>0</v>
      </c>
      <c r="M1010" s="79">
        <v>1.29</v>
      </c>
    </row>
    <row r="1011" spans="2:13" x14ac:dyDescent="0.45">
      <c r="B1011" s="13" t="s">
        <v>1462</v>
      </c>
      <c r="C1011" s="14" t="s">
        <v>1463</v>
      </c>
      <c r="D1011" s="14" t="s">
        <v>1124</v>
      </c>
      <c r="E1011" s="14" t="s">
        <v>3989</v>
      </c>
      <c r="F1011" s="15">
        <f t="shared" si="56"/>
        <v>4.8000000000000007</v>
      </c>
      <c r="G1011" s="99"/>
      <c r="H1011" s="64">
        <f t="shared" si="58"/>
        <v>0</v>
      </c>
      <c r="M1011" s="79">
        <v>1.6</v>
      </c>
    </row>
    <row r="1012" spans="2:13" x14ac:dyDescent="0.45">
      <c r="B1012" s="19" t="s">
        <v>1464</v>
      </c>
      <c r="C1012" s="20" t="s">
        <v>1465</v>
      </c>
      <c r="D1012" s="20" t="s">
        <v>1352</v>
      </c>
      <c r="E1012" s="20" t="s">
        <v>3990</v>
      </c>
      <c r="F1012" s="21">
        <f t="shared" si="56"/>
        <v>4.26</v>
      </c>
      <c r="G1012" s="100"/>
      <c r="H1012" s="65">
        <f t="shared" si="58"/>
        <v>0</v>
      </c>
      <c r="M1012" s="79">
        <v>1.42</v>
      </c>
    </row>
    <row r="1013" spans="2:13" x14ac:dyDescent="0.45">
      <c r="B1013" s="13" t="s">
        <v>1466</v>
      </c>
      <c r="C1013" s="14" t="s">
        <v>1467</v>
      </c>
      <c r="D1013" s="14" t="s">
        <v>1124</v>
      </c>
      <c r="E1013" s="14" t="s">
        <v>3991</v>
      </c>
      <c r="F1013" s="15">
        <f t="shared" si="56"/>
        <v>3.4799999999999995</v>
      </c>
      <c r="G1013" s="99"/>
      <c r="H1013" s="64">
        <f t="shared" si="58"/>
        <v>0</v>
      </c>
      <c r="M1013" s="79">
        <v>1.1599999999999999</v>
      </c>
    </row>
    <row r="1014" spans="2:13" x14ac:dyDescent="0.45">
      <c r="B1014" s="19" t="s">
        <v>1468</v>
      </c>
      <c r="C1014" s="20" t="s">
        <v>1469</v>
      </c>
      <c r="D1014" s="20" t="s">
        <v>1441</v>
      </c>
      <c r="E1014" s="20" t="s">
        <v>3992</v>
      </c>
      <c r="F1014" s="21">
        <f t="shared" si="56"/>
        <v>3.5999999999999996</v>
      </c>
      <c r="G1014" s="100"/>
      <c r="H1014" s="65">
        <f t="shared" si="58"/>
        <v>0</v>
      </c>
      <c r="M1014" s="79">
        <v>1.2</v>
      </c>
    </row>
    <row r="1015" spans="2:13" x14ac:dyDescent="0.45">
      <c r="B1015" s="13" t="s">
        <v>1470</v>
      </c>
      <c r="C1015" s="14" t="s">
        <v>1471</v>
      </c>
      <c r="D1015" s="14" t="s">
        <v>1293</v>
      </c>
      <c r="E1015" s="14" t="s">
        <v>3993</v>
      </c>
      <c r="F1015" s="15">
        <f t="shared" si="56"/>
        <v>1.92</v>
      </c>
      <c r="G1015" s="99"/>
      <c r="H1015" s="64">
        <f t="shared" si="58"/>
        <v>0</v>
      </c>
      <c r="M1015" s="79">
        <v>0.64</v>
      </c>
    </row>
    <row r="1016" spans="2:13" x14ac:dyDescent="0.45">
      <c r="B1016" s="19" t="s">
        <v>1472</v>
      </c>
      <c r="C1016" s="20" t="s">
        <v>1473</v>
      </c>
      <c r="D1016" s="20" t="s">
        <v>1293</v>
      </c>
      <c r="E1016" s="20" t="s">
        <v>3994</v>
      </c>
      <c r="F1016" s="21">
        <f t="shared" si="56"/>
        <v>3.63</v>
      </c>
      <c r="G1016" s="100"/>
      <c r="H1016" s="65">
        <f t="shared" si="58"/>
        <v>0</v>
      </c>
      <c r="M1016" s="79">
        <v>1.21</v>
      </c>
    </row>
    <row r="1017" spans="2:13" x14ac:dyDescent="0.45">
      <c r="B1017" s="13" t="s">
        <v>1474</v>
      </c>
      <c r="C1017" s="14" t="s">
        <v>1475</v>
      </c>
      <c r="D1017" s="14" t="s">
        <v>1017</v>
      </c>
      <c r="E1017" s="14" t="s">
        <v>3995</v>
      </c>
      <c r="F1017" s="15">
        <f t="shared" si="56"/>
        <v>2.5499999999999998</v>
      </c>
      <c r="G1017" s="99"/>
      <c r="H1017" s="64">
        <f t="shared" si="58"/>
        <v>0</v>
      </c>
      <c r="M1017" s="79">
        <v>0.85</v>
      </c>
    </row>
    <row r="1018" spans="2:13" x14ac:dyDescent="0.45">
      <c r="B1018" s="19" t="s">
        <v>1476</v>
      </c>
      <c r="C1018" s="20" t="s">
        <v>1477</v>
      </c>
      <c r="D1018" s="20" t="s">
        <v>1478</v>
      </c>
      <c r="E1018" s="20" t="s">
        <v>3996</v>
      </c>
      <c r="F1018" s="21">
        <f t="shared" si="56"/>
        <v>11.22</v>
      </c>
      <c r="G1018" s="100"/>
      <c r="H1018" s="65">
        <f t="shared" si="58"/>
        <v>0</v>
      </c>
      <c r="M1018" s="79">
        <v>3.74</v>
      </c>
    </row>
    <row r="1019" spans="2:13" x14ac:dyDescent="0.45">
      <c r="B1019" s="13" t="s">
        <v>1479</v>
      </c>
      <c r="C1019" s="14" t="s">
        <v>1480</v>
      </c>
      <c r="D1019" s="14" t="s">
        <v>1075</v>
      </c>
      <c r="E1019" s="14" t="s">
        <v>3997</v>
      </c>
      <c r="F1019" s="15">
        <f t="shared" si="56"/>
        <v>17.37</v>
      </c>
      <c r="G1019" s="99"/>
      <c r="H1019" s="64">
        <f t="shared" si="58"/>
        <v>0</v>
      </c>
      <c r="M1019" s="79">
        <v>5.79</v>
      </c>
    </row>
    <row r="1020" spans="2:13" x14ac:dyDescent="0.45">
      <c r="B1020" s="19" t="s">
        <v>1481</v>
      </c>
      <c r="C1020" s="20" t="s">
        <v>1482</v>
      </c>
      <c r="D1020" s="20" t="s">
        <v>1483</v>
      </c>
      <c r="E1020" s="20" t="s">
        <v>3998</v>
      </c>
      <c r="F1020" s="21">
        <f t="shared" si="56"/>
        <v>3.87</v>
      </c>
      <c r="G1020" s="100"/>
      <c r="H1020" s="65">
        <f t="shared" si="58"/>
        <v>0</v>
      </c>
      <c r="M1020" s="79">
        <v>1.29</v>
      </c>
    </row>
    <row r="1021" spans="2:13" x14ac:dyDescent="0.45">
      <c r="B1021" s="13" t="s">
        <v>1484</v>
      </c>
      <c r="C1021" s="14" t="s">
        <v>1485</v>
      </c>
      <c r="D1021" s="14" t="s">
        <v>1483</v>
      </c>
      <c r="E1021" s="14" t="s">
        <v>3999</v>
      </c>
      <c r="F1021" s="15">
        <f t="shared" si="56"/>
        <v>2.2800000000000002</v>
      </c>
      <c r="G1021" s="99"/>
      <c r="H1021" s="64">
        <f t="shared" si="58"/>
        <v>0</v>
      </c>
      <c r="M1021" s="79">
        <v>0.76</v>
      </c>
    </row>
    <row r="1022" spans="2:13" ht="19.2" thickBot="1" x14ac:dyDescent="0.5">
      <c r="B1022" s="19" t="s">
        <v>1484</v>
      </c>
      <c r="C1022" s="20" t="s">
        <v>1485</v>
      </c>
      <c r="D1022" s="20" t="s">
        <v>1124</v>
      </c>
      <c r="E1022" s="20" t="s">
        <v>4000</v>
      </c>
      <c r="F1022" s="21">
        <f t="shared" si="56"/>
        <v>2.79</v>
      </c>
      <c r="G1022" s="100"/>
      <c r="H1022" s="65">
        <f t="shared" si="58"/>
        <v>0</v>
      </c>
      <c r="M1022" s="79">
        <v>0.93</v>
      </c>
    </row>
    <row r="1023" spans="2:13" ht="25.8" thickBot="1" x14ac:dyDescent="0.5">
      <c r="B1023" s="34" t="s">
        <v>1486</v>
      </c>
      <c r="C1023" s="35"/>
      <c r="D1023" s="35" t="s">
        <v>5478</v>
      </c>
      <c r="E1023" s="35" t="s">
        <v>5476</v>
      </c>
      <c r="F1023" s="36" t="s">
        <v>2110</v>
      </c>
      <c r="G1023" s="102" t="s">
        <v>5475</v>
      </c>
      <c r="H1023" s="37" t="s">
        <v>5470</v>
      </c>
      <c r="M1023" s="79">
        <v>0</v>
      </c>
    </row>
    <row r="1024" spans="2:13" x14ac:dyDescent="0.45">
      <c r="B1024" s="13" t="s">
        <v>1487</v>
      </c>
      <c r="C1024" s="14" t="s">
        <v>1488</v>
      </c>
      <c r="D1024" s="14" t="s">
        <v>1040</v>
      </c>
      <c r="E1024" s="14" t="s">
        <v>4001</v>
      </c>
      <c r="F1024" s="15">
        <f t="shared" ref="F1024:F1039" si="59">M1024*3</f>
        <v>34.44</v>
      </c>
      <c r="G1024" s="99"/>
      <c r="H1024" s="64">
        <f t="shared" ref="H1024:H1025" si="60">G1024*F1024</f>
        <v>0</v>
      </c>
      <c r="M1024" s="79">
        <v>11.48</v>
      </c>
    </row>
    <row r="1025" spans="2:13" x14ac:dyDescent="0.45">
      <c r="B1025" s="19" t="s">
        <v>73</v>
      </c>
      <c r="C1025" s="20" t="s">
        <v>1489</v>
      </c>
      <c r="D1025" s="20" t="s">
        <v>1490</v>
      </c>
      <c r="E1025" s="20" t="s">
        <v>4004</v>
      </c>
      <c r="F1025" s="21">
        <f t="shared" si="59"/>
        <v>1.35</v>
      </c>
      <c r="G1025" s="100"/>
      <c r="H1025" s="65">
        <f t="shared" si="60"/>
        <v>0</v>
      </c>
      <c r="M1025" s="79">
        <v>0.45</v>
      </c>
    </row>
    <row r="1026" spans="2:13" x14ac:dyDescent="0.45">
      <c r="B1026" s="13" t="s">
        <v>1491</v>
      </c>
      <c r="C1026" s="14" t="s">
        <v>1492</v>
      </c>
      <c r="D1026" s="14" t="s">
        <v>1040</v>
      </c>
      <c r="E1026" s="14" t="s">
        <v>4005</v>
      </c>
      <c r="F1026" s="15">
        <f t="shared" si="59"/>
        <v>5.88</v>
      </c>
      <c r="G1026" s="99"/>
      <c r="H1026" s="64">
        <f t="shared" ref="H1026:H1039" si="61">G1026*F1026</f>
        <v>0</v>
      </c>
      <c r="M1026" s="79">
        <v>1.96</v>
      </c>
    </row>
    <row r="1027" spans="2:13" x14ac:dyDescent="0.45">
      <c r="B1027" s="19" t="s">
        <v>1493</v>
      </c>
      <c r="C1027" s="20" t="s">
        <v>1494</v>
      </c>
      <c r="D1027" s="20" t="s">
        <v>1051</v>
      </c>
      <c r="E1027" s="20" t="s">
        <v>4006</v>
      </c>
      <c r="F1027" s="21">
        <f t="shared" si="59"/>
        <v>3.87</v>
      </c>
      <c r="G1027" s="100"/>
      <c r="H1027" s="65">
        <f t="shared" si="61"/>
        <v>0</v>
      </c>
      <c r="M1027" s="79">
        <v>1.29</v>
      </c>
    </row>
    <row r="1028" spans="2:13" x14ac:dyDescent="0.45">
      <c r="B1028" s="13" t="s">
        <v>1495</v>
      </c>
      <c r="C1028" s="14" t="s">
        <v>1010</v>
      </c>
      <c r="D1028" s="14" t="s">
        <v>1051</v>
      </c>
      <c r="E1028" s="14" t="s">
        <v>4007</v>
      </c>
      <c r="F1028" s="15">
        <f t="shared" si="59"/>
        <v>10.41</v>
      </c>
      <c r="G1028" s="99"/>
      <c r="H1028" s="64">
        <f t="shared" si="61"/>
        <v>0</v>
      </c>
      <c r="M1028" s="79">
        <v>3.47</v>
      </c>
    </row>
    <row r="1029" spans="2:13" x14ac:dyDescent="0.45">
      <c r="B1029" s="19" t="s">
        <v>1496</v>
      </c>
      <c r="C1029" s="20" t="s">
        <v>1497</v>
      </c>
      <c r="D1029" s="20" t="s">
        <v>1061</v>
      </c>
      <c r="E1029" s="20" t="s">
        <v>4008</v>
      </c>
      <c r="F1029" s="21">
        <f t="shared" si="59"/>
        <v>3.87</v>
      </c>
      <c r="G1029" s="100"/>
      <c r="H1029" s="65">
        <f t="shared" si="61"/>
        <v>0</v>
      </c>
      <c r="M1029" s="79">
        <v>1.29</v>
      </c>
    </row>
    <row r="1030" spans="2:13" x14ac:dyDescent="0.45">
      <c r="B1030" s="13" t="s">
        <v>52</v>
      </c>
      <c r="C1030" s="14" t="s">
        <v>1498</v>
      </c>
      <c r="D1030" s="14" t="s">
        <v>1124</v>
      </c>
      <c r="E1030" s="14" t="s">
        <v>4009</v>
      </c>
      <c r="F1030" s="15">
        <f t="shared" si="59"/>
        <v>1.47</v>
      </c>
      <c r="G1030" s="99"/>
      <c r="H1030" s="64">
        <f t="shared" si="61"/>
        <v>0</v>
      </c>
      <c r="M1030" s="79">
        <v>0.49</v>
      </c>
    </row>
    <row r="1031" spans="2:13" x14ac:dyDescent="0.45">
      <c r="B1031" s="19" t="s">
        <v>1499</v>
      </c>
      <c r="C1031" s="20" t="s">
        <v>1500</v>
      </c>
      <c r="D1031" s="20" t="s">
        <v>1025</v>
      </c>
      <c r="E1031" s="20" t="s">
        <v>4010</v>
      </c>
      <c r="F1031" s="21">
        <f t="shared" si="59"/>
        <v>4.53</v>
      </c>
      <c r="G1031" s="100"/>
      <c r="H1031" s="65">
        <f t="shared" si="61"/>
        <v>0</v>
      </c>
      <c r="M1031" s="79">
        <v>1.51</v>
      </c>
    </row>
    <row r="1032" spans="2:13" x14ac:dyDescent="0.45">
      <c r="B1032" s="13" t="s">
        <v>1501</v>
      </c>
      <c r="C1032" s="14" t="s">
        <v>1502</v>
      </c>
      <c r="D1032" s="14" t="s">
        <v>1061</v>
      </c>
      <c r="E1032" s="14" t="s">
        <v>4011</v>
      </c>
      <c r="F1032" s="15">
        <f t="shared" si="59"/>
        <v>8.01</v>
      </c>
      <c r="G1032" s="99"/>
      <c r="H1032" s="64">
        <f t="shared" si="61"/>
        <v>0</v>
      </c>
      <c r="M1032" s="79">
        <v>2.67</v>
      </c>
    </row>
    <row r="1033" spans="2:13" x14ac:dyDescent="0.45">
      <c r="B1033" s="19" t="s">
        <v>1503</v>
      </c>
      <c r="C1033" s="20" t="s">
        <v>1504</v>
      </c>
      <c r="D1033" s="20" t="s">
        <v>1061</v>
      </c>
      <c r="E1033" s="20" t="s">
        <v>4012</v>
      </c>
      <c r="F1033" s="21">
        <f t="shared" si="59"/>
        <v>5.07</v>
      </c>
      <c r="G1033" s="100"/>
      <c r="H1033" s="65">
        <f t="shared" si="61"/>
        <v>0</v>
      </c>
      <c r="M1033" s="79">
        <v>1.69</v>
      </c>
    </row>
    <row r="1034" spans="2:13" x14ac:dyDescent="0.45">
      <c r="B1034" s="13" t="s">
        <v>1505</v>
      </c>
      <c r="C1034" s="14" t="s">
        <v>1506</v>
      </c>
      <c r="D1034" s="14" t="s">
        <v>1260</v>
      </c>
      <c r="E1034" s="14" t="s">
        <v>4013</v>
      </c>
      <c r="F1034" s="15">
        <f t="shared" si="59"/>
        <v>16.29</v>
      </c>
      <c r="G1034" s="99"/>
      <c r="H1034" s="64">
        <f t="shared" si="61"/>
        <v>0</v>
      </c>
      <c r="M1034" s="79">
        <v>5.43</v>
      </c>
    </row>
    <row r="1035" spans="2:13" x14ac:dyDescent="0.45">
      <c r="B1035" s="19" t="s">
        <v>1507</v>
      </c>
      <c r="C1035" s="20" t="s">
        <v>1508</v>
      </c>
      <c r="D1035" s="20" t="s">
        <v>1288</v>
      </c>
      <c r="E1035" s="20" t="s">
        <v>4014</v>
      </c>
      <c r="F1035" s="21">
        <f t="shared" si="59"/>
        <v>2.88</v>
      </c>
      <c r="G1035" s="100"/>
      <c r="H1035" s="65">
        <f t="shared" si="61"/>
        <v>0</v>
      </c>
      <c r="M1035" s="79">
        <v>0.96</v>
      </c>
    </row>
    <row r="1036" spans="2:13" x14ac:dyDescent="0.45">
      <c r="B1036" s="13" t="s">
        <v>1509</v>
      </c>
      <c r="C1036" s="14" t="s">
        <v>1510</v>
      </c>
      <c r="D1036" s="14" t="s">
        <v>1288</v>
      </c>
      <c r="E1036" s="14" t="s">
        <v>4015</v>
      </c>
      <c r="F1036" s="15">
        <f t="shared" si="59"/>
        <v>17.88</v>
      </c>
      <c r="G1036" s="99"/>
      <c r="H1036" s="64">
        <f t="shared" si="61"/>
        <v>0</v>
      </c>
      <c r="M1036" s="79">
        <v>5.96</v>
      </c>
    </row>
    <row r="1037" spans="2:13" x14ac:dyDescent="0.45">
      <c r="B1037" s="19" t="s">
        <v>1511</v>
      </c>
      <c r="C1037" s="20" t="s">
        <v>1512</v>
      </c>
      <c r="D1037" s="20" t="s">
        <v>1483</v>
      </c>
      <c r="E1037" s="20" t="s">
        <v>4016</v>
      </c>
      <c r="F1037" s="21">
        <f t="shared" si="59"/>
        <v>2.61</v>
      </c>
      <c r="G1037" s="100"/>
      <c r="H1037" s="65">
        <f t="shared" si="61"/>
        <v>0</v>
      </c>
      <c r="M1037" s="79">
        <v>0.87</v>
      </c>
    </row>
    <row r="1038" spans="2:13" x14ac:dyDescent="0.45">
      <c r="B1038" s="13" t="s">
        <v>1513</v>
      </c>
      <c r="C1038" s="14" t="s">
        <v>1514</v>
      </c>
      <c r="D1038" s="14" t="s">
        <v>1288</v>
      </c>
      <c r="E1038" s="14" t="s">
        <v>4017</v>
      </c>
      <c r="F1038" s="15">
        <f t="shared" si="59"/>
        <v>1.29</v>
      </c>
      <c r="G1038" s="99"/>
      <c r="H1038" s="64">
        <f t="shared" si="61"/>
        <v>0</v>
      </c>
      <c r="M1038" s="79">
        <v>0.43</v>
      </c>
    </row>
    <row r="1039" spans="2:13" ht="19.2" thickBot="1" x14ac:dyDescent="0.5">
      <c r="B1039" s="19" t="s">
        <v>1515</v>
      </c>
      <c r="C1039" s="20" t="s">
        <v>1516</v>
      </c>
      <c r="D1039" s="20" t="s">
        <v>1517</v>
      </c>
      <c r="E1039" s="20" t="s">
        <v>4018</v>
      </c>
      <c r="F1039" s="21">
        <f t="shared" si="59"/>
        <v>6.5400000000000009</v>
      </c>
      <c r="G1039" s="100"/>
      <c r="H1039" s="65">
        <f t="shared" si="61"/>
        <v>0</v>
      </c>
      <c r="M1039" s="79">
        <v>2.1800000000000002</v>
      </c>
    </row>
    <row r="1040" spans="2:13" ht="25.8" thickBot="1" x14ac:dyDescent="0.5">
      <c r="B1040" s="34" t="s">
        <v>1518</v>
      </c>
      <c r="C1040" s="35"/>
      <c r="D1040" s="35" t="s">
        <v>5478</v>
      </c>
      <c r="E1040" s="35" t="s">
        <v>5476</v>
      </c>
      <c r="F1040" s="36" t="s">
        <v>2110</v>
      </c>
      <c r="G1040" s="102" t="s">
        <v>5475</v>
      </c>
      <c r="H1040" s="37" t="s">
        <v>5470</v>
      </c>
      <c r="M1040" s="79">
        <v>0</v>
      </c>
    </row>
    <row r="1041" spans="2:13" x14ac:dyDescent="0.45">
      <c r="B1041" s="13" t="s">
        <v>389</v>
      </c>
      <c r="C1041" s="14" t="s">
        <v>1519</v>
      </c>
      <c r="D1041" s="14" t="s">
        <v>1080</v>
      </c>
      <c r="E1041" s="14" t="s">
        <v>4019</v>
      </c>
      <c r="F1041" s="15">
        <f t="shared" ref="F1041:F1069" si="62">M1041*3</f>
        <v>5.88</v>
      </c>
      <c r="G1041" s="99"/>
      <c r="H1041" s="64">
        <f t="shared" ref="H1041:H1056" si="63">G1041*F1041</f>
        <v>0</v>
      </c>
      <c r="M1041" s="79">
        <v>1.96</v>
      </c>
    </row>
    <row r="1042" spans="2:13" x14ac:dyDescent="0.45">
      <c r="B1042" s="19" t="s">
        <v>1520</v>
      </c>
      <c r="C1042" s="20" t="s">
        <v>1521</v>
      </c>
      <c r="D1042" s="20" t="s">
        <v>1260</v>
      </c>
      <c r="E1042" s="20" t="s">
        <v>4020</v>
      </c>
      <c r="F1042" s="21">
        <f t="shared" si="62"/>
        <v>6.93</v>
      </c>
      <c r="G1042" s="100"/>
      <c r="H1042" s="65">
        <f t="shared" si="63"/>
        <v>0</v>
      </c>
      <c r="M1042" s="79">
        <v>2.31</v>
      </c>
    </row>
    <row r="1043" spans="2:13" x14ac:dyDescent="0.45">
      <c r="B1043" s="13" t="s">
        <v>1522</v>
      </c>
      <c r="C1043" s="14" t="s">
        <v>1523</v>
      </c>
      <c r="D1043" s="14" t="s">
        <v>1025</v>
      </c>
      <c r="E1043" s="14" t="s">
        <v>4021</v>
      </c>
      <c r="F1043" s="15">
        <f t="shared" si="62"/>
        <v>1.41</v>
      </c>
      <c r="G1043" s="99"/>
      <c r="H1043" s="64">
        <f t="shared" si="63"/>
        <v>0</v>
      </c>
      <c r="M1043" s="79">
        <v>0.47</v>
      </c>
    </row>
    <row r="1044" spans="2:13" x14ac:dyDescent="0.45">
      <c r="B1044" s="19" t="s">
        <v>1524</v>
      </c>
      <c r="C1044" s="20" t="s">
        <v>1525</v>
      </c>
      <c r="D1044" s="20" t="s">
        <v>1034</v>
      </c>
      <c r="E1044" s="20" t="s">
        <v>4022</v>
      </c>
      <c r="F1044" s="21">
        <f t="shared" si="62"/>
        <v>3.75</v>
      </c>
      <c r="G1044" s="100"/>
      <c r="H1044" s="65">
        <f t="shared" si="63"/>
        <v>0</v>
      </c>
      <c r="M1044" s="79">
        <v>1.25</v>
      </c>
    </row>
    <row r="1045" spans="2:13" x14ac:dyDescent="0.45">
      <c r="B1045" s="13" t="s">
        <v>1526</v>
      </c>
      <c r="C1045" s="14" t="s">
        <v>1527</v>
      </c>
      <c r="D1045" s="14" t="s">
        <v>1352</v>
      </c>
      <c r="E1045" s="14" t="s">
        <v>4023</v>
      </c>
      <c r="F1045" s="15">
        <f t="shared" si="62"/>
        <v>2.0100000000000002</v>
      </c>
      <c r="G1045" s="99"/>
      <c r="H1045" s="64">
        <f t="shared" si="63"/>
        <v>0</v>
      </c>
      <c r="M1045" s="79">
        <v>0.67</v>
      </c>
    </row>
    <row r="1046" spans="2:13" x14ac:dyDescent="0.45">
      <c r="B1046" s="19" t="s">
        <v>1528</v>
      </c>
      <c r="C1046" s="20" t="s">
        <v>1529</v>
      </c>
      <c r="D1046" s="20" t="s">
        <v>1288</v>
      </c>
      <c r="E1046" s="20" t="s">
        <v>4024</v>
      </c>
      <c r="F1046" s="21">
        <f t="shared" si="62"/>
        <v>3.3600000000000003</v>
      </c>
      <c r="G1046" s="100"/>
      <c r="H1046" s="65">
        <f t="shared" si="63"/>
        <v>0</v>
      </c>
      <c r="M1046" s="79">
        <v>1.1200000000000001</v>
      </c>
    </row>
    <row r="1047" spans="2:13" x14ac:dyDescent="0.45">
      <c r="B1047" s="13" t="s">
        <v>1530</v>
      </c>
      <c r="C1047" s="14" t="s">
        <v>1531</v>
      </c>
      <c r="D1047" s="14" t="s">
        <v>1259</v>
      </c>
      <c r="E1047" s="14" t="s">
        <v>4025</v>
      </c>
      <c r="F1047" s="15">
        <f t="shared" si="62"/>
        <v>1.2000000000000002</v>
      </c>
      <c r="G1047" s="99"/>
      <c r="H1047" s="64">
        <f t="shared" si="63"/>
        <v>0</v>
      </c>
      <c r="M1047" s="79">
        <v>0.4</v>
      </c>
    </row>
    <row r="1048" spans="2:13" x14ac:dyDescent="0.45">
      <c r="B1048" s="19" t="s">
        <v>1532</v>
      </c>
      <c r="C1048" s="20" t="s">
        <v>1531</v>
      </c>
      <c r="D1048" s="20" t="s">
        <v>1259</v>
      </c>
      <c r="E1048" s="20" t="s">
        <v>4026</v>
      </c>
      <c r="F1048" s="21">
        <f t="shared" si="62"/>
        <v>2.2800000000000002</v>
      </c>
      <c r="G1048" s="100"/>
      <c r="H1048" s="65">
        <f t="shared" si="63"/>
        <v>0</v>
      </c>
      <c r="M1048" s="79">
        <v>0.76</v>
      </c>
    </row>
    <row r="1049" spans="2:13" x14ac:dyDescent="0.45">
      <c r="B1049" s="13" t="s">
        <v>1533</v>
      </c>
      <c r="C1049" s="14" t="s">
        <v>1534</v>
      </c>
      <c r="D1049" s="14" t="s">
        <v>1352</v>
      </c>
      <c r="E1049" s="14" t="s">
        <v>4027</v>
      </c>
      <c r="F1049" s="15">
        <f t="shared" si="62"/>
        <v>0.78</v>
      </c>
      <c r="G1049" s="99"/>
      <c r="H1049" s="64">
        <f t="shared" si="63"/>
        <v>0</v>
      </c>
      <c r="M1049" s="79">
        <v>0.26</v>
      </c>
    </row>
    <row r="1050" spans="2:13" x14ac:dyDescent="0.45">
      <c r="B1050" s="19" t="s">
        <v>1535</v>
      </c>
      <c r="C1050" s="20" t="s">
        <v>1536</v>
      </c>
      <c r="D1050" s="20" t="s">
        <v>1061</v>
      </c>
      <c r="E1050" s="20" t="s">
        <v>4028</v>
      </c>
      <c r="F1050" s="21">
        <f t="shared" si="62"/>
        <v>1.1400000000000001</v>
      </c>
      <c r="G1050" s="100"/>
      <c r="H1050" s="65">
        <f t="shared" si="63"/>
        <v>0</v>
      </c>
      <c r="M1050" s="79">
        <v>0.38</v>
      </c>
    </row>
    <row r="1051" spans="2:13" x14ac:dyDescent="0.45">
      <c r="B1051" s="13" t="s">
        <v>1537</v>
      </c>
      <c r="C1051" s="14" t="s">
        <v>1538</v>
      </c>
      <c r="D1051" s="14" t="s">
        <v>1288</v>
      </c>
      <c r="E1051" s="14" t="s">
        <v>4029</v>
      </c>
      <c r="F1051" s="15">
        <f t="shared" si="62"/>
        <v>6.6899999999999995</v>
      </c>
      <c r="G1051" s="99"/>
      <c r="H1051" s="64">
        <f t="shared" si="63"/>
        <v>0</v>
      </c>
      <c r="M1051" s="79">
        <v>2.23</v>
      </c>
    </row>
    <row r="1052" spans="2:13" x14ac:dyDescent="0.45">
      <c r="B1052" s="19" t="s">
        <v>1539</v>
      </c>
      <c r="C1052" s="20" t="s">
        <v>1540</v>
      </c>
      <c r="D1052" s="20" t="s">
        <v>1039</v>
      </c>
      <c r="E1052" s="20" t="s">
        <v>4030</v>
      </c>
      <c r="F1052" s="21">
        <f t="shared" si="62"/>
        <v>8.01</v>
      </c>
      <c r="G1052" s="100"/>
      <c r="H1052" s="65">
        <f t="shared" si="63"/>
        <v>0</v>
      </c>
      <c r="M1052" s="79">
        <v>2.67</v>
      </c>
    </row>
    <row r="1053" spans="2:13" x14ac:dyDescent="0.45">
      <c r="B1053" s="13" t="s">
        <v>1539</v>
      </c>
      <c r="C1053" s="14" t="s">
        <v>1540</v>
      </c>
      <c r="D1053" s="14" t="s">
        <v>1541</v>
      </c>
      <c r="E1053" s="14" t="s">
        <v>4031</v>
      </c>
      <c r="F1053" s="15">
        <f t="shared" si="62"/>
        <v>22.56</v>
      </c>
      <c r="G1053" s="99"/>
      <c r="H1053" s="64">
        <f t="shared" si="63"/>
        <v>0</v>
      </c>
      <c r="M1053" s="79">
        <v>7.52</v>
      </c>
    </row>
    <row r="1054" spans="2:13" x14ac:dyDescent="0.45">
      <c r="B1054" s="19" t="s">
        <v>1542</v>
      </c>
      <c r="C1054" s="20" t="s">
        <v>1543</v>
      </c>
      <c r="D1054" s="20" t="s">
        <v>1544</v>
      </c>
      <c r="E1054" s="20" t="s">
        <v>4032</v>
      </c>
      <c r="F1054" s="21">
        <f t="shared" si="62"/>
        <v>29.369999999999997</v>
      </c>
      <c r="G1054" s="100"/>
      <c r="H1054" s="65">
        <f t="shared" si="63"/>
        <v>0</v>
      </c>
      <c r="M1054" s="79">
        <v>9.7899999999999991</v>
      </c>
    </row>
    <row r="1055" spans="2:13" x14ac:dyDescent="0.45">
      <c r="B1055" s="13" t="s">
        <v>1545</v>
      </c>
      <c r="C1055" s="14" t="s">
        <v>1546</v>
      </c>
      <c r="D1055" s="14" t="s">
        <v>1352</v>
      </c>
      <c r="E1055" s="14" t="s">
        <v>4033</v>
      </c>
      <c r="F1055" s="15">
        <f t="shared" si="62"/>
        <v>3.4799999999999995</v>
      </c>
      <c r="G1055" s="99"/>
      <c r="H1055" s="64">
        <f t="shared" si="63"/>
        <v>0</v>
      </c>
      <c r="M1055" s="79">
        <v>1.1599999999999999</v>
      </c>
    </row>
    <row r="1056" spans="2:13" x14ac:dyDescent="0.45">
      <c r="B1056" s="19" t="s">
        <v>1547</v>
      </c>
      <c r="C1056" s="20" t="s">
        <v>1548</v>
      </c>
      <c r="D1056" s="20" t="s">
        <v>1039</v>
      </c>
      <c r="E1056" s="20" t="s">
        <v>4034</v>
      </c>
      <c r="F1056" s="21">
        <f t="shared" si="62"/>
        <v>3.87</v>
      </c>
      <c r="G1056" s="100"/>
      <c r="H1056" s="65">
        <f t="shared" si="63"/>
        <v>0</v>
      </c>
      <c r="M1056" s="79">
        <v>1.29</v>
      </c>
    </row>
    <row r="1057" spans="2:13" x14ac:dyDescent="0.45">
      <c r="B1057" s="13" t="s">
        <v>1549</v>
      </c>
      <c r="C1057" s="14" t="s">
        <v>1550</v>
      </c>
      <c r="D1057" s="14" t="s">
        <v>1064</v>
      </c>
      <c r="E1057" s="14" t="s">
        <v>4035</v>
      </c>
      <c r="F1057" s="15">
        <f t="shared" si="62"/>
        <v>2.25</v>
      </c>
      <c r="G1057" s="99"/>
      <c r="H1057" s="64">
        <f t="shared" ref="H1057:H1069" si="64">G1057*F1057</f>
        <v>0</v>
      </c>
      <c r="M1057" s="79">
        <v>0.75</v>
      </c>
    </row>
    <row r="1058" spans="2:13" x14ac:dyDescent="0.45">
      <c r="B1058" s="19" t="s">
        <v>1551</v>
      </c>
      <c r="C1058" s="20" t="s">
        <v>1552</v>
      </c>
      <c r="D1058" s="20" t="s">
        <v>1051</v>
      </c>
      <c r="E1058" s="20" t="s">
        <v>4036</v>
      </c>
      <c r="F1058" s="21">
        <f t="shared" si="62"/>
        <v>2.37</v>
      </c>
      <c r="G1058" s="100"/>
      <c r="H1058" s="65">
        <f t="shared" si="64"/>
        <v>0</v>
      </c>
      <c r="M1058" s="79">
        <v>0.79</v>
      </c>
    </row>
    <row r="1059" spans="2:13" x14ac:dyDescent="0.45">
      <c r="B1059" s="13" t="s">
        <v>312</v>
      </c>
      <c r="C1059" s="14" t="s">
        <v>1553</v>
      </c>
      <c r="D1059" s="14" t="s">
        <v>1034</v>
      </c>
      <c r="E1059" s="14" t="s">
        <v>4037</v>
      </c>
      <c r="F1059" s="15">
        <f t="shared" si="62"/>
        <v>8.5500000000000007</v>
      </c>
      <c r="G1059" s="99"/>
      <c r="H1059" s="64">
        <f t="shared" si="64"/>
        <v>0</v>
      </c>
      <c r="M1059" s="79">
        <v>2.85</v>
      </c>
    </row>
    <row r="1060" spans="2:13" x14ac:dyDescent="0.45">
      <c r="B1060" s="19" t="s">
        <v>1554</v>
      </c>
      <c r="C1060" s="20" t="s">
        <v>1555</v>
      </c>
      <c r="D1060" s="20" t="s">
        <v>1040</v>
      </c>
      <c r="E1060" s="20" t="s">
        <v>4038</v>
      </c>
      <c r="F1060" s="21">
        <f t="shared" si="62"/>
        <v>5.61</v>
      </c>
      <c r="G1060" s="100"/>
      <c r="H1060" s="65">
        <f t="shared" si="64"/>
        <v>0</v>
      </c>
      <c r="M1060" s="79">
        <v>1.87</v>
      </c>
    </row>
    <row r="1061" spans="2:13" x14ac:dyDescent="0.45">
      <c r="B1061" s="13" t="s">
        <v>316</v>
      </c>
      <c r="C1061" s="14" t="s">
        <v>1556</v>
      </c>
      <c r="D1061" s="14" t="s">
        <v>1061</v>
      </c>
      <c r="E1061" s="14" t="s">
        <v>4039</v>
      </c>
      <c r="F1061" s="15">
        <f t="shared" si="62"/>
        <v>1.8599999999999999</v>
      </c>
      <c r="G1061" s="99"/>
      <c r="H1061" s="64">
        <f t="shared" si="64"/>
        <v>0</v>
      </c>
      <c r="M1061" s="79">
        <v>0.62</v>
      </c>
    </row>
    <row r="1062" spans="2:13" x14ac:dyDescent="0.45">
      <c r="B1062" s="19" t="s">
        <v>1557</v>
      </c>
      <c r="C1062" s="20" t="s">
        <v>1558</v>
      </c>
      <c r="D1062" s="20" t="s">
        <v>1039</v>
      </c>
      <c r="E1062" s="20" t="s">
        <v>4040</v>
      </c>
      <c r="F1062" s="21">
        <f t="shared" si="62"/>
        <v>5.07</v>
      </c>
      <c r="G1062" s="100"/>
      <c r="H1062" s="65">
        <f t="shared" si="64"/>
        <v>0</v>
      </c>
      <c r="M1062" s="79">
        <v>1.69</v>
      </c>
    </row>
    <row r="1063" spans="2:13" x14ac:dyDescent="0.45">
      <c r="B1063" s="13" t="s">
        <v>1559</v>
      </c>
      <c r="C1063" s="14" t="s">
        <v>1560</v>
      </c>
      <c r="D1063" s="14" t="s">
        <v>1039</v>
      </c>
      <c r="E1063" s="14" t="s">
        <v>4041</v>
      </c>
      <c r="F1063" s="15">
        <f t="shared" si="62"/>
        <v>2.94</v>
      </c>
      <c r="G1063" s="99"/>
      <c r="H1063" s="64">
        <f t="shared" si="64"/>
        <v>0</v>
      </c>
      <c r="M1063" s="79">
        <v>0.98</v>
      </c>
    </row>
    <row r="1064" spans="2:13" x14ac:dyDescent="0.45">
      <c r="B1064" s="19" t="s">
        <v>1559</v>
      </c>
      <c r="C1064" s="20" t="s">
        <v>1560</v>
      </c>
      <c r="D1064" s="20" t="s">
        <v>1218</v>
      </c>
      <c r="E1064" s="20" t="s">
        <v>4042</v>
      </c>
      <c r="F1064" s="21">
        <f t="shared" si="62"/>
        <v>3.4799999999999995</v>
      </c>
      <c r="G1064" s="100"/>
      <c r="H1064" s="65">
        <f t="shared" si="64"/>
        <v>0</v>
      </c>
      <c r="M1064" s="79">
        <v>1.1599999999999999</v>
      </c>
    </row>
    <row r="1065" spans="2:13" x14ac:dyDescent="0.45">
      <c r="B1065" s="13" t="s">
        <v>1561</v>
      </c>
      <c r="C1065" s="14" t="s">
        <v>1562</v>
      </c>
      <c r="D1065" s="14" t="s">
        <v>1218</v>
      </c>
      <c r="E1065" s="14" t="s">
        <v>4043</v>
      </c>
      <c r="F1065" s="15">
        <f t="shared" si="62"/>
        <v>2.67</v>
      </c>
      <c r="G1065" s="99"/>
      <c r="H1065" s="64">
        <f t="shared" si="64"/>
        <v>0</v>
      </c>
      <c r="M1065" s="79">
        <v>0.89</v>
      </c>
    </row>
    <row r="1066" spans="2:13" x14ac:dyDescent="0.45">
      <c r="B1066" s="19" t="s">
        <v>1563</v>
      </c>
      <c r="C1066" s="20" t="s">
        <v>1564</v>
      </c>
      <c r="D1066" s="20" t="s">
        <v>1075</v>
      </c>
      <c r="E1066" s="20" t="s">
        <v>4044</v>
      </c>
      <c r="F1066" s="21">
        <f t="shared" si="62"/>
        <v>5.88</v>
      </c>
      <c r="G1066" s="100"/>
      <c r="H1066" s="65">
        <f t="shared" si="64"/>
        <v>0</v>
      </c>
      <c r="M1066" s="79">
        <v>1.96</v>
      </c>
    </row>
    <row r="1067" spans="2:13" x14ac:dyDescent="0.45">
      <c r="B1067" s="13" t="s">
        <v>1565</v>
      </c>
      <c r="C1067" s="14" t="s">
        <v>1566</v>
      </c>
      <c r="D1067" s="14" t="s">
        <v>1025</v>
      </c>
      <c r="E1067" s="14" t="s">
        <v>4045</v>
      </c>
      <c r="F1067" s="15">
        <f t="shared" si="62"/>
        <v>4.1399999999999997</v>
      </c>
      <c r="G1067" s="99"/>
      <c r="H1067" s="64">
        <f t="shared" si="64"/>
        <v>0</v>
      </c>
      <c r="M1067" s="79">
        <v>1.38</v>
      </c>
    </row>
    <row r="1068" spans="2:13" x14ac:dyDescent="0.45">
      <c r="B1068" s="19" t="s">
        <v>1567</v>
      </c>
      <c r="C1068" s="20" t="s">
        <v>1568</v>
      </c>
      <c r="D1068" s="20" t="s">
        <v>1293</v>
      </c>
      <c r="E1068" s="20" t="s">
        <v>4046</v>
      </c>
      <c r="F1068" s="21">
        <f t="shared" si="62"/>
        <v>2.64</v>
      </c>
      <c r="G1068" s="100"/>
      <c r="H1068" s="65">
        <f t="shared" si="64"/>
        <v>0</v>
      </c>
      <c r="M1068" s="79">
        <v>0.88</v>
      </c>
    </row>
    <row r="1069" spans="2:13" ht="19.2" thickBot="1" x14ac:dyDescent="0.5">
      <c r="B1069" s="13" t="s">
        <v>1569</v>
      </c>
      <c r="C1069" s="14"/>
      <c r="D1069" s="14" t="s">
        <v>1441</v>
      </c>
      <c r="E1069" s="14" t="s">
        <v>4047</v>
      </c>
      <c r="F1069" s="15">
        <f t="shared" si="62"/>
        <v>1.1099999999999999</v>
      </c>
      <c r="G1069" s="99"/>
      <c r="H1069" s="64">
        <f t="shared" si="64"/>
        <v>0</v>
      </c>
      <c r="M1069" s="79">
        <v>0.37</v>
      </c>
    </row>
    <row r="1070" spans="2:13" ht="25.8" thickBot="1" x14ac:dyDescent="0.5">
      <c r="B1070" s="34" t="s">
        <v>1570</v>
      </c>
      <c r="C1070" s="35"/>
      <c r="D1070" s="35" t="s">
        <v>5478</v>
      </c>
      <c r="E1070" s="35" t="s">
        <v>5476</v>
      </c>
      <c r="F1070" s="36" t="s">
        <v>2110</v>
      </c>
      <c r="G1070" s="102" t="s">
        <v>5475</v>
      </c>
      <c r="H1070" s="37" t="s">
        <v>5470</v>
      </c>
      <c r="M1070" s="79">
        <v>0</v>
      </c>
    </row>
    <row r="1071" spans="2:13" x14ac:dyDescent="0.45">
      <c r="B1071" s="13" t="s">
        <v>1571</v>
      </c>
      <c r="C1071" s="14" t="s">
        <v>1572</v>
      </c>
      <c r="D1071" s="14" t="s">
        <v>1288</v>
      </c>
      <c r="E1071" s="14" t="s">
        <v>4048</v>
      </c>
      <c r="F1071" s="15">
        <f t="shared" ref="F1071:F1101" si="65">M1071*3</f>
        <v>1.47</v>
      </c>
      <c r="G1071" s="99"/>
      <c r="H1071" s="64">
        <f t="shared" ref="H1071:H1099" si="66">G1071*F1071</f>
        <v>0</v>
      </c>
      <c r="M1071" s="79">
        <v>0.49</v>
      </c>
    </row>
    <row r="1072" spans="2:13" x14ac:dyDescent="0.45">
      <c r="B1072" s="19" t="s">
        <v>3023</v>
      </c>
      <c r="C1072" s="20" t="s">
        <v>1573</v>
      </c>
      <c r="D1072" s="20" t="s">
        <v>1124</v>
      </c>
      <c r="E1072" s="20" t="s">
        <v>4049</v>
      </c>
      <c r="F1072" s="21">
        <f t="shared" si="65"/>
        <v>1.92</v>
      </c>
      <c r="G1072" s="100"/>
      <c r="H1072" s="65">
        <f t="shared" si="66"/>
        <v>0</v>
      </c>
      <c r="M1072" s="79">
        <v>0.64</v>
      </c>
    </row>
    <row r="1073" spans="2:13" x14ac:dyDescent="0.45">
      <c r="B1073" s="13" t="s">
        <v>1574</v>
      </c>
      <c r="C1073" s="14" t="s">
        <v>1575</v>
      </c>
      <c r="D1073" s="14" t="s">
        <v>1124</v>
      </c>
      <c r="E1073" s="14" t="s">
        <v>4050</v>
      </c>
      <c r="F1073" s="15">
        <f t="shared" si="65"/>
        <v>1.83</v>
      </c>
      <c r="G1073" s="99"/>
      <c r="H1073" s="64">
        <f t="shared" si="66"/>
        <v>0</v>
      </c>
      <c r="M1073" s="79">
        <v>0.61</v>
      </c>
    </row>
    <row r="1074" spans="2:13" x14ac:dyDescent="0.45">
      <c r="B1074" s="19" t="s">
        <v>1576</v>
      </c>
      <c r="C1074" s="20" t="s">
        <v>1577</v>
      </c>
      <c r="D1074" s="20" t="s">
        <v>1124</v>
      </c>
      <c r="E1074" s="20" t="s">
        <v>4051</v>
      </c>
      <c r="F1074" s="21">
        <f t="shared" si="65"/>
        <v>1.8599999999999999</v>
      </c>
      <c r="G1074" s="100"/>
      <c r="H1074" s="65">
        <f t="shared" si="66"/>
        <v>0</v>
      </c>
      <c r="M1074" s="79">
        <v>0.62</v>
      </c>
    </row>
    <row r="1075" spans="2:13" x14ac:dyDescent="0.45">
      <c r="B1075" s="13" t="s">
        <v>1578</v>
      </c>
      <c r="C1075" s="14" t="s">
        <v>1579</v>
      </c>
      <c r="D1075" s="14" t="s">
        <v>1044</v>
      </c>
      <c r="E1075" s="14" t="s">
        <v>4052</v>
      </c>
      <c r="F1075" s="15">
        <f t="shared" si="65"/>
        <v>1.77</v>
      </c>
      <c r="G1075" s="99"/>
      <c r="H1075" s="64">
        <f t="shared" si="66"/>
        <v>0</v>
      </c>
      <c r="M1075" s="79">
        <v>0.59</v>
      </c>
    </row>
    <row r="1076" spans="2:13" x14ac:dyDescent="0.45">
      <c r="B1076" s="19" t="s">
        <v>1580</v>
      </c>
      <c r="C1076" s="20" t="s">
        <v>1581</v>
      </c>
      <c r="D1076" s="20" t="s">
        <v>1044</v>
      </c>
      <c r="E1076" s="20" t="s">
        <v>4053</v>
      </c>
      <c r="F1076" s="21">
        <f t="shared" si="65"/>
        <v>1.77</v>
      </c>
      <c r="G1076" s="100"/>
      <c r="H1076" s="65">
        <f t="shared" si="66"/>
        <v>0</v>
      </c>
      <c r="M1076" s="79">
        <v>0.59</v>
      </c>
    </row>
    <row r="1077" spans="2:13" x14ac:dyDescent="0.45">
      <c r="B1077" s="13" t="s">
        <v>1582</v>
      </c>
      <c r="C1077" s="14" t="s">
        <v>1583</v>
      </c>
      <c r="D1077" s="14" t="s">
        <v>1044</v>
      </c>
      <c r="E1077" s="14" t="s">
        <v>4054</v>
      </c>
      <c r="F1077" s="15">
        <f t="shared" si="65"/>
        <v>2.0100000000000002</v>
      </c>
      <c r="G1077" s="99"/>
      <c r="H1077" s="64">
        <f t="shared" si="66"/>
        <v>0</v>
      </c>
      <c r="M1077" s="79">
        <v>0.67</v>
      </c>
    </row>
    <row r="1078" spans="2:13" x14ac:dyDescent="0.45">
      <c r="B1078" s="19" t="s">
        <v>1584</v>
      </c>
      <c r="C1078" s="20" t="s">
        <v>1585</v>
      </c>
      <c r="D1078" s="20" t="s">
        <v>1044</v>
      </c>
      <c r="E1078" s="20" t="s">
        <v>4055</v>
      </c>
      <c r="F1078" s="21">
        <f t="shared" si="65"/>
        <v>1.77</v>
      </c>
      <c r="G1078" s="100"/>
      <c r="H1078" s="65">
        <f t="shared" si="66"/>
        <v>0</v>
      </c>
      <c r="M1078" s="79">
        <v>0.59</v>
      </c>
    </row>
    <row r="1079" spans="2:13" x14ac:dyDescent="0.45">
      <c r="B1079" s="13" t="s">
        <v>1586</v>
      </c>
      <c r="C1079" s="14" t="s">
        <v>1587</v>
      </c>
      <c r="D1079" s="14" t="s">
        <v>1124</v>
      </c>
      <c r="E1079" s="14" t="s">
        <v>4056</v>
      </c>
      <c r="F1079" s="15">
        <f t="shared" si="65"/>
        <v>1.7999999999999998</v>
      </c>
      <c r="G1079" s="99"/>
      <c r="H1079" s="64">
        <f t="shared" si="66"/>
        <v>0</v>
      </c>
      <c r="M1079" s="79">
        <v>0.6</v>
      </c>
    </row>
    <row r="1080" spans="2:13" x14ac:dyDescent="0.45">
      <c r="B1080" s="19" t="s">
        <v>1588</v>
      </c>
      <c r="C1080" s="20"/>
      <c r="D1080" s="20" t="s">
        <v>1124</v>
      </c>
      <c r="E1080" s="20" t="s">
        <v>4057</v>
      </c>
      <c r="F1080" s="21">
        <f t="shared" si="65"/>
        <v>1.77</v>
      </c>
      <c r="G1080" s="100"/>
      <c r="H1080" s="65">
        <f t="shared" si="66"/>
        <v>0</v>
      </c>
      <c r="M1080" s="79">
        <v>0.59</v>
      </c>
    </row>
    <row r="1081" spans="2:13" x14ac:dyDescent="0.45">
      <c r="B1081" s="13" t="s">
        <v>1589</v>
      </c>
      <c r="C1081" s="14" t="s">
        <v>1590</v>
      </c>
      <c r="D1081" s="14" t="s">
        <v>1039</v>
      </c>
      <c r="E1081" s="14" t="s">
        <v>4058</v>
      </c>
      <c r="F1081" s="15">
        <f t="shared" si="65"/>
        <v>10.14</v>
      </c>
      <c r="G1081" s="99"/>
      <c r="H1081" s="64">
        <f t="shared" si="66"/>
        <v>0</v>
      </c>
      <c r="M1081" s="79">
        <v>3.38</v>
      </c>
    </row>
    <row r="1082" spans="2:13" x14ac:dyDescent="0.45">
      <c r="B1082" s="19" t="s">
        <v>1591</v>
      </c>
      <c r="C1082" s="20" t="s">
        <v>1592</v>
      </c>
      <c r="D1082" s="20" t="s">
        <v>1044</v>
      </c>
      <c r="E1082" s="20" t="s">
        <v>4059</v>
      </c>
      <c r="F1082" s="21">
        <f t="shared" si="65"/>
        <v>2.4899999999999998</v>
      </c>
      <c r="G1082" s="100"/>
      <c r="H1082" s="65">
        <f t="shared" si="66"/>
        <v>0</v>
      </c>
      <c r="M1082" s="79">
        <v>0.83</v>
      </c>
    </row>
    <row r="1083" spans="2:13" x14ac:dyDescent="0.45">
      <c r="B1083" s="13" t="s">
        <v>1593</v>
      </c>
      <c r="C1083" s="14" t="s">
        <v>1594</v>
      </c>
      <c r="D1083" s="14" t="s">
        <v>1086</v>
      </c>
      <c r="E1083" s="14" t="s">
        <v>4060</v>
      </c>
      <c r="F1083" s="15">
        <f t="shared" si="65"/>
        <v>2.2800000000000002</v>
      </c>
      <c r="G1083" s="99"/>
      <c r="H1083" s="64">
        <f t="shared" si="66"/>
        <v>0</v>
      </c>
      <c r="M1083" s="79">
        <v>0.76</v>
      </c>
    </row>
    <row r="1084" spans="2:13" x14ac:dyDescent="0.45">
      <c r="B1084" s="19" t="s">
        <v>1595</v>
      </c>
      <c r="C1084" s="20" t="s">
        <v>1347</v>
      </c>
      <c r="D1084" s="20" t="s">
        <v>1037</v>
      </c>
      <c r="E1084" s="20" t="s">
        <v>4061</v>
      </c>
      <c r="F1084" s="21">
        <f t="shared" si="65"/>
        <v>1.7399999999999998</v>
      </c>
      <c r="G1084" s="100"/>
      <c r="H1084" s="65">
        <f t="shared" si="66"/>
        <v>0</v>
      </c>
      <c r="M1084" s="79">
        <v>0.57999999999999996</v>
      </c>
    </row>
    <row r="1085" spans="2:13" x14ac:dyDescent="0.45">
      <c r="B1085" s="13" t="s">
        <v>1596</v>
      </c>
      <c r="C1085" s="14" t="s">
        <v>1597</v>
      </c>
      <c r="D1085" s="14" t="s">
        <v>1037</v>
      </c>
      <c r="E1085" s="14" t="s">
        <v>4062</v>
      </c>
      <c r="F1085" s="15">
        <f t="shared" si="65"/>
        <v>1.7999999999999998</v>
      </c>
      <c r="G1085" s="99"/>
      <c r="H1085" s="64">
        <f t="shared" si="66"/>
        <v>0</v>
      </c>
      <c r="M1085" s="79">
        <v>0.6</v>
      </c>
    </row>
    <row r="1086" spans="2:13" x14ac:dyDescent="0.45">
      <c r="B1086" s="19" t="s">
        <v>1598</v>
      </c>
      <c r="C1086" s="20" t="s">
        <v>1599</v>
      </c>
      <c r="D1086" s="20" t="s">
        <v>1039</v>
      </c>
      <c r="E1086" s="20" t="s">
        <v>4063</v>
      </c>
      <c r="F1086" s="21">
        <f t="shared" si="65"/>
        <v>1.77</v>
      </c>
      <c r="G1086" s="100"/>
      <c r="H1086" s="65">
        <f t="shared" si="66"/>
        <v>0</v>
      </c>
      <c r="M1086" s="79">
        <v>0.59</v>
      </c>
    </row>
    <row r="1087" spans="2:13" x14ac:dyDescent="0.45">
      <c r="B1087" s="13" t="s">
        <v>1600</v>
      </c>
      <c r="C1087" s="14" t="s">
        <v>1601</v>
      </c>
      <c r="D1087" s="14" t="s">
        <v>1037</v>
      </c>
      <c r="E1087" s="14" t="s">
        <v>4064</v>
      </c>
      <c r="F1087" s="15">
        <f t="shared" si="65"/>
        <v>1.8599999999999999</v>
      </c>
      <c r="G1087" s="99"/>
      <c r="H1087" s="64">
        <f t="shared" si="66"/>
        <v>0</v>
      </c>
      <c r="M1087" s="79">
        <v>0.62</v>
      </c>
    </row>
    <row r="1088" spans="2:13" x14ac:dyDescent="0.45">
      <c r="B1088" s="19" t="s">
        <v>1602</v>
      </c>
      <c r="C1088" s="20" t="s">
        <v>1603</v>
      </c>
      <c r="D1088" s="20" t="s">
        <v>1037</v>
      </c>
      <c r="E1088" s="20" t="s">
        <v>4065</v>
      </c>
      <c r="F1088" s="21">
        <f t="shared" si="65"/>
        <v>1.77</v>
      </c>
      <c r="G1088" s="100"/>
      <c r="H1088" s="65">
        <f t="shared" si="66"/>
        <v>0</v>
      </c>
      <c r="M1088" s="79">
        <v>0.59</v>
      </c>
    </row>
    <row r="1089" spans="2:13" x14ac:dyDescent="0.45">
      <c r="B1089" s="13" t="s">
        <v>1604</v>
      </c>
      <c r="C1089" s="14" t="s">
        <v>1605</v>
      </c>
      <c r="D1089" s="14" t="s">
        <v>1037</v>
      </c>
      <c r="E1089" s="14" t="s">
        <v>4066</v>
      </c>
      <c r="F1089" s="15">
        <f t="shared" si="65"/>
        <v>1.7399999999999998</v>
      </c>
      <c r="G1089" s="99"/>
      <c r="H1089" s="64">
        <f t="shared" si="66"/>
        <v>0</v>
      </c>
      <c r="M1089" s="79">
        <v>0.57999999999999996</v>
      </c>
    </row>
    <row r="1090" spans="2:13" x14ac:dyDescent="0.45">
      <c r="B1090" s="19" t="s">
        <v>1606</v>
      </c>
      <c r="C1090" s="20" t="s">
        <v>1607</v>
      </c>
      <c r="D1090" s="20" t="s">
        <v>1039</v>
      </c>
      <c r="E1090" s="20" t="s">
        <v>4067</v>
      </c>
      <c r="F1090" s="21">
        <f t="shared" si="65"/>
        <v>3.75</v>
      </c>
      <c r="G1090" s="100"/>
      <c r="H1090" s="65">
        <f t="shared" si="66"/>
        <v>0</v>
      </c>
      <c r="M1090" s="79">
        <v>1.25</v>
      </c>
    </row>
    <row r="1091" spans="2:13" x14ac:dyDescent="0.45">
      <c r="B1091" s="13" t="s">
        <v>1608</v>
      </c>
      <c r="C1091" s="14" t="s">
        <v>1609</v>
      </c>
      <c r="D1091" s="14" t="s">
        <v>1039</v>
      </c>
      <c r="E1091" s="14" t="s">
        <v>4068</v>
      </c>
      <c r="F1091" s="15">
        <f t="shared" si="65"/>
        <v>3.75</v>
      </c>
      <c r="G1091" s="99"/>
      <c r="H1091" s="64">
        <f t="shared" si="66"/>
        <v>0</v>
      </c>
      <c r="M1091" s="79">
        <v>1.25</v>
      </c>
    </row>
    <row r="1092" spans="2:13" x14ac:dyDescent="0.45">
      <c r="B1092" s="19" t="s">
        <v>1610</v>
      </c>
      <c r="C1092" s="20" t="s">
        <v>1611</v>
      </c>
      <c r="D1092" s="20" t="s">
        <v>1037</v>
      </c>
      <c r="E1092" s="20" t="s">
        <v>4069</v>
      </c>
      <c r="F1092" s="21">
        <f t="shared" si="65"/>
        <v>1.9500000000000002</v>
      </c>
      <c r="G1092" s="100"/>
      <c r="H1092" s="65">
        <f t="shared" si="66"/>
        <v>0</v>
      </c>
      <c r="M1092" s="79">
        <v>0.65</v>
      </c>
    </row>
    <row r="1093" spans="2:13" x14ac:dyDescent="0.45">
      <c r="B1093" s="13" t="s">
        <v>1612</v>
      </c>
      <c r="C1093" s="14" t="s">
        <v>1613</v>
      </c>
      <c r="D1093" s="14" t="s">
        <v>1124</v>
      </c>
      <c r="E1093" s="14" t="s">
        <v>4070</v>
      </c>
      <c r="F1093" s="15">
        <f t="shared" si="65"/>
        <v>2.34</v>
      </c>
      <c r="G1093" s="99"/>
      <c r="H1093" s="64">
        <f t="shared" si="66"/>
        <v>0</v>
      </c>
      <c r="M1093" s="79">
        <v>0.78</v>
      </c>
    </row>
    <row r="1094" spans="2:13" x14ac:dyDescent="0.45">
      <c r="B1094" s="19" t="s">
        <v>1614</v>
      </c>
      <c r="C1094" s="20" t="s">
        <v>1615</v>
      </c>
      <c r="D1094" s="20" t="s">
        <v>1124</v>
      </c>
      <c r="E1094" s="20" t="s">
        <v>4071</v>
      </c>
      <c r="F1094" s="21">
        <f t="shared" si="65"/>
        <v>2.31</v>
      </c>
      <c r="G1094" s="100"/>
      <c r="H1094" s="65">
        <f t="shared" si="66"/>
        <v>0</v>
      </c>
      <c r="M1094" s="79">
        <v>0.77</v>
      </c>
    </row>
    <row r="1095" spans="2:13" x14ac:dyDescent="0.45">
      <c r="B1095" s="13" t="s">
        <v>1616</v>
      </c>
      <c r="C1095" s="14" t="s">
        <v>1617</v>
      </c>
      <c r="D1095" s="14" t="s">
        <v>1061</v>
      </c>
      <c r="E1095" s="14" t="s">
        <v>4072</v>
      </c>
      <c r="F1095" s="15">
        <f t="shared" si="65"/>
        <v>1.71</v>
      </c>
      <c r="G1095" s="99"/>
      <c r="H1095" s="64">
        <f t="shared" si="66"/>
        <v>0</v>
      </c>
      <c r="M1095" s="79">
        <v>0.56999999999999995</v>
      </c>
    </row>
    <row r="1096" spans="2:13" x14ac:dyDescent="0.45">
      <c r="B1096" s="19" t="s">
        <v>1618</v>
      </c>
      <c r="C1096" s="20" t="s">
        <v>1619</v>
      </c>
      <c r="D1096" s="20" t="s">
        <v>1064</v>
      </c>
      <c r="E1096" s="20" t="s">
        <v>4073</v>
      </c>
      <c r="F1096" s="21">
        <f t="shared" si="65"/>
        <v>1.9500000000000002</v>
      </c>
      <c r="G1096" s="100"/>
      <c r="H1096" s="65">
        <f t="shared" si="66"/>
        <v>0</v>
      </c>
      <c r="M1096" s="79">
        <v>0.65</v>
      </c>
    </row>
    <row r="1097" spans="2:13" x14ac:dyDescent="0.45">
      <c r="B1097" s="13" t="s">
        <v>1620</v>
      </c>
      <c r="C1097" s="14" t="s">
        <v>1621</v>
      </c>
      <c r="D1097" s="14" t="s">
        <v>1061</v>
      </c>
      <c r="E1097" s="14" t="s">
        <v>4074</v>
      </c>
      <c r="F1097" s="15">
        <f t="shared" si="65"/>
        <v>1.92</v>
      </c>
      <c r="G1097" s="99"/>
      <c r="H1097" s="64">
        <f t="shared" si="66"/>
        <v>0</v>
      </c>
      <c r="M1097" s="79">
        <v>0.64</v>
      </c>
    </row>
    <row r="1098" spans="2:13" x14ac:dyDescent="0.45">
      <c r="B1098" s="19" t="s">
        <v>1622</v>
      </c>
      <c r="C1098" s="20" t="s">
        <v>1623</v>
      </c>
      <c r="D1098" s="20" t="s">
        <v>1048</v>
      </c>
      <c r="E1098" s="20" t="s">
        <v>4075</v>
      </c>
      <c r="F1098" s="21">
        <f t="shared" si="65"/>
        <v>1.7399999999999998</v>
      </c>
      <c r="G1098" s="100"/>
      <c r="H1098" s="65">
        <f t="shared" si="66"/>
        <v>0</v>
      </c>
      <c r="M1098" s="79">
        <v>0.57999999999999996</v>
      </c>
    </row>
    <row r="1099" spans="2:13" x14ac:dyDescent="0.45">
      <c r="B1099" s="13" t="s">
        <v>1624</v>
      </c>
      <c r="C1099" s="14" t="s">
        <v>1625</v>
      </c>
      <c r="D1099" s="14" t="s">
        <v>1061</v>
      </c>
      <c r="E1099" s="14" t="s">
        <v>4076</v>
      </c>
      <c r="F1099" s="15">
        <f t="shared" si="65"/>
        <v>1.8599999999999999</v>
      </c>
      <c r="G1099" s="99"/>
      <c r="H1099" s="64">
        <f t="shared" si="66"/>
        <v>0</v>
      </c>
      <c r="M1099" s="79">
        <v>0.62</v>
      </c>
    </row>
    <row r="1100" spans="2:13" x14ac:dyDescent="0.45">
      <c r="B1100" s="19" t="s">
        <v>1626</v>
      </c>
      <c r="C1100" s="20" t="s">
        <v>1627</v>
      </c>
      <c r="D1100" s="20" t="s">
        <v>1061</v>
      </c>
      <c r="E1100" s="20" t="s">
        <v>4077</v>
      </c>
      <c r="F1100" s="21">
        <f t="shared" si="65"/>
        <v>1.8599999999999999</v>
      </c>
      <c r="G1100" s="100"/>
      <c r="H1100" s="65">
        <f t="shared" ref="H1100:H1101" si="67">G1100*F1100</f>
        <v>0</v>
      </c>
      <c r="M1100" s="79">
        <v>0.62</v>
      </c>
    </row>
    <row r="1101" spans="2:13" ht="19.2" thickBot="1" x14ac:dyDescent="0.5">
      <c r="B1101" s="13" t="s">
        <v>1628</v>
      </c>
      <c r="C1101" s="14" t="s">
        <v>1629</v>
      </c>
      <c r="D1101" s="14" t="s">
        <v>1061</v>
      </c>
      <c r="E1101" s="14" t="s">
        <v>4078</v>
      </c>
      <c r="F1101" s="15">
        <f t="shared" si="65"/>
        <v>2.0100000000000002</v>
      </c>
      <c r="G1101" s="99"/>
      <c r="H1101" s="64">
        <f t="shared" si="67"/>
        <v>0</v>
      </c>
      <c r="M1101" s="79">
        <v>0.67</v>
      </c>
    </row>
    <row r="1102" spans="2:13" ht="25.8" thickBot="1" x14ac:dyDescent="0.5">
      <c r="B1102" s="34" t="s">
        <v>1630</v>
      </c>
      <c r="C1102" s="35"/>
      <c r="D1102" s="35" t="s">
        <v>5478</v>
      </c>
      <c r="E1102" s="35" t="s">
        <v>5476</v>
      </c>
      <c r="F1102" s="36" t="s">
        <v>2110</v>
      </c>
      <c r="G1102" s="102" t="s">
        <v>5475</v>
      </c>
      <c r="H1102" s="37" t="s">
        <v>5470</v>
      </c>
      <c r="M1102" s="79">
        <v>0</v>
      </c>
    </row>
    <row r="1103" spans="2:13" x14ac:dyDescent="0.45">
      <c r="B1103" s="13" t="s">
        <v>1631</v>
      </c>
      <c r="C1103" s="14" t="s">
        <v>1632</v>
      </c>
      <c r="D1103" s="14" t="s">
        <v>1040</v>
      </c>
      <c r="E1103" s="14" t="s">
        <v>4079</v>
      </c>
      <c r="F1103" s="15">
        <f t="shared" ref="F1103:F1124" si="68">M1103*3</f>
        <v>13.350000000000001</v>
      </c>
      <c r="G1103" s="99"/>
      <c r="H1103" s="64">
        <f t="shared" ref="H1103:H1104" si="69">G1103*F1103</f>
        <v>0</v>
      </c>
      <c r="M1103" s="79">
        <v>4.45</v>
      </c>
    </row>
    <row r="1104" spans="2:13" x14ac:dyDescent="0.45">
      <c r="B1104" s="19" t="s">
        <v>1633</v>
      </c>
      <c r="C1104" s="20" t="s">
        <v>1634</v>
      </c>
      <c r="D1104" s="20" t="s">
        <v>1051</v>
      </c>
      <c r="E1104" s="20" t="s">
        <v>4080</v>
      </c>
      <c r="F1104" s="21">
        <f t="shared" si="68"/>
        <v>17.100000000000001</v>
      </c>
      <c r="G1104" s="100"/>
      <c r="H1104" s="65">
        <f t="shared" si="69"/>
        <v>0</v>
      </c>
      <c r="M1104" s="79">
        <v>5.7</v>
      </c>
    </row>
    <row r="1105" spans="2:13" x14ac:dyDescent="0.45">
      <c r="B1105" s="13" t="s">
        <v>1635</v>
      </c>
      <c r="C1105" s="14" t="s">
        <v>1636</v>
      </c>
      <c r="D1105" s="14" t="s">
        <v>1039</v>
      </c>
      <c r="E1105" s="14" t="s">
        <v>4081</v>
      </c>
      <c r="F1105" s="15">
        <f t="shared" si="68"/>
        <v>7.08</v>
      </c>
      <c r="G1105" s="99"/>
      <c r="H1105" s="64">
        <f t="shared" ref="H1105:H1124" si="70">G1105*F1105</f>
        <v>0</v>
      </c>
      <c r="M1105" s="79">
        <v>2.36</v>
      </c>
    </row>
    <row r="1106" spans="2:13" x14ac:dyDescent="0.45">
      <c r="B1106" s="19" t="s">
        <v>1637</v>
      </c>
      <c r="C1106" s="20" t="s">
        <v>1638</v>
      </c>
      <c r="D1106" s="20" t="s">
        <v>1639</v>
      </c>
      <c r="E1106" s="20" t="s">
        <v>4082</v>
      </c>
      <c r="F1106" s="21">
        <f t="shared" si="68"/>
        <v>20.549999999999997</v>
      </c>
      <c r="G1106" s="100"/>
      <c r="H1106" s="65">
        <f t="shared" si="70"/>
        <v>0</v>
      </c>
      <c r="M1106" s="79">
        <v>6.85</v>
      </c>
    </row>
    <row r="1107" spans="2:13" x14ac:dyDescent="0.45">
      <c r="B1107" s="13" t="s">
        <v>1640</v>
      </c>
      <c r="C1107" s="14" t="s">
        <v>1641</v>
      </c>
      <c r="D1107" s="14" t="s">
        <v>1642</v>
      </c>
      <c r="E1107" s="14" t="s">
        <v>4083</v>
      </c>
      <c r="F1107" s="15">
        <f t="shared" si="68"/>
        <v>17.88</v>
      </c>
      <c r="G1107" s="99"/>
      <c r="H1107" s="64">
        <f t="shared" si="70"/>
        <v>0</v>
      </c>
      <c r="M1107" s="79">
        <v>5.96</v>
      </c>
    </row>
    <row r="1108" spans="2:13" x14ac:dyDescent="0.45">
      <c r="B1108" s="19" t="s">
        <v>1643</v>
      </c>
      <c r="C1108" s="20" t="s">
        <v>1644</v>
      </c>
      <c r="D1108" s="20" t="s">
        <v>1075</v>
      </c>
      <c r="E1108" s="20" t="s">
        <v>4084</v>
      </c>
      <c r="F1108" s="21">
        <f t="shared" si="68"/>
        <v>10.290000000000001</v>
      </c>
      <c r="G1108" s="100"/>
      <c r="H1108" s="65">
        <f t="shared" si="70"/>
        <v>0</v>
      </c>
      <c r="M1108" s="79">
        <v>3.43</v>
      </c>
    </row>
    <row r="1109" spans="2:13" x14ac:dyDescent="0.45">
      <c r="B1109" s="13" t="s">
        <v>1645</v>
      </c>
      <c r="C1109" s="14" t="s">
        <v>1646</v>
      </c>
      <c r="D1109" s="14" t="s">
        <v>1642</v>
      </c>
      <c r="E1109" s="14" t="s">
        <v>4085</v>
      </c>
      <c r="F1109" s="15">
        <f t="shared" si="68"/>
        <v>23.490000000000002</v>
      </c>
      <c r="G1109" s="99"/>
      <c r="H1109" s="64">
        <f t="shared" si="70"/>
        <v>0</v>
      </c>
      <c r="M1109" s="79">
        <v>7.83</v>
      </c>
    </row>
    <row r="1110" spans="2:13" x14ac:dyDescent="0.45">
      <c r="B1110" s="19" t="s">
        <v>1647</v>
      </c>
      <c r="C1110" s="20" t="s">
        <v>1648</v>
      </c>
      <c r="D1110" s="20" t="s">
        <v>1082</v>
      </c>
      <c r="E1110" s="20" t="s">
        <v>4086</v>
      </c>
      <c r="F1110" s="21">
        <f t="shared" si="68"/>
        <v>23.22</v>
      </c>
      <c r="G1110" s="100"/>
      <c r="H1110" s="65">
        <f t="shared" si="70"/>
        <v>0</v>
      </c>
      <c r="M1110" s="79">
        <v>7.74</v>
      </c>
    </row>
    <row r="1111" spans="2:13" x14ac:dyDescent="0.45">
      <c r="B1111" s="13" t="s">
        <v>1649</v>
      </c>
      <c r="C1111" s="14" t="s">
        <v>1650</v>
      </c>
      <c r="D1111" s="14" t="s">
        <v>1040</v>
      </c>
      <c r="E1111" s="14" t="s">
        <v>4087</v>
      </c>
      <c r="F1111" s="15">
        <f t="shared" si="68"/>
        <v>13.89</v>
      </c>
      <c r="G1111" s="99"/>
      <c r="H1111" s="64">
        <f t="shared" si="70"/>
        <v>0</v>
      </c>
      <c r="M1111" s="79">
        <v>4.63</v>
      </c>
    </row>
    <row r="1112" spans="2:13" x14ac:dyDescent="0.45">
      <c r="B1112" s="19" t="s">
        <v>1651</v>
      </c>
      <c r="C1112" s="20" t="s">
        <v>1652</v>
      </c>
      <c r="D1112" s="20" t="s">
        <v>1031</v>
      </c>
      <c r="E1112" s="20" t="s">
        <v>4088</v>
      </c>
      <c r="F1112" s="21">
        <f t="shared" si="68"/>
        <v>82.77</v>
      </c>
      <c r="G1112" s="100"/>
      <c r="H1112" s="65">
        <f t="shared" si="70"/>
        <v>0</v>
      </c>
      <c r="M1112" s="79">
        <v>27.59</v>
      </c>
    </row>
    <row r="1113" spans="2:13" x14ac:dyDescent="0.45">
      <c r="B1113" s="13" t="s">
        <v>1651</v>
      </c>
      <c r="C1113" s="14" t="s">
        <v>1652</v>
      </c>
      <c r="D1113" s="14" t="s">
        <v>1653</v>
      </c>
      <c r="E1113" s="14" t="s">
        <v>4089</v>
      </c>
      <c r="F1113" s="15">
        <f t="shared" si="68"/>
        <v>104.13</v>
      </c>
      <c r="G1113" s="99"/>
      <c r="H1113" s="64">
        <f t="shared" si="70"/>
        <v>0</v>
      </c>
      <c r="M1113" s="79">
        <v>34.71</v>
      </c>
    </row>
    <row r="1114" spans="2:13" x14ac:dyDescent="0.45">
      <c r="B1114" s="19" t="s">
        <v>1654</v>
      </c>
      <c r="C1114" s="20" t="s">
        <v>1655</v>
      </c>
      <c r="D1114" s="20" t="s">
        <v>1517</v>
      </c>
      <c r="E1114" s="20" t="s">
        <v>4090</v>
      </c>
      <c r="F1114" s="21">
        <f t="shared" si="68"/>
        <v>5.88</v>
      </c>
      <c r="G1114" s="100"/>
      <c r="H1114" s="65">
        <f t="shared" si="70"/>
        <v>0</v>
      </c>
      <c r="M1114" s="79">
        <v>1.96</v>
      </c>
    </row>
    <row r="1115" spans="2:13" x14ac:dyDescent="0.45">
      <c r="B1115" s="13" t="s">
        <v>1656</v>
      </c>
      <c r="C1115" s="14" t="s">
        <v>1657</v>
      </c>
      <c r="D1115" s="14" t="s">
        <v>1112</v>
      </c>
      <c r="E1115" s="14" t="s">
        <v>4091</v>
      </c>
      <c r="F1115" s="15">
        <f t="shared" si="68"/>
        <v>16.559999999999999</v>
      </c>
      <c r="G1115" s="99"/>
      <c r="H1115" s="64">
        <f t="shared" si="70"/>
        <v>0</v>
      </c>
      <c r="M1115" s="79">
        <v>5.52</v>
      </c>
    </row>
    <row r="1116" spans="2:13" x14ac:dyDescent="0.45">
      <c r="B1116" s="19" t="s">
        <v>610</v>
      </c>
      <c r="C1116" s="20"/>
      <c r="D1116" s="20" t="s">
        <v>1040</v>
      </c>
      <c r="E1116" s="20" t="s">
        <v>4092</v>
      </c>
      <c r="F1116" s="21">
        <f t="shared" si="68"/>
        <v>28.29</v>
      </c>
      <c r="G1116" s="100"/>
      <c r="H1116" s="65">
        <f t="shared" si="70"/>
        <v>0</v>
      </c>
      <c r="M1116" s="79">
        <v>9.43</v>
      </c>
    </row>
    <row r="1117" spans="2:13" x14ac:dyDescent="0.45">
      <c r="B1117" s="13" t="s">
        <v>1658</v>
      </c>
      <c r="C1117" s="14" t="s">
        <v>1659</v>
      </c>
      <c r="D1117" s="14" t="s">
        <v>1660</v>
      </c>
      <c r="E1117" s="14" t="s">
        <v>4093</v>
      </c>
      <c r="F1117" s="15">
        <f t="shared" si="68"/>
        <v>117.47999999999999</v>
      </c>
      <c r="G1117" s="99"/>
      <c r="H1117" s="64">
        <f t="shared" si="70"/>
        <v>0</v>
      </c>
      <c r="M1117" s="79">
        <v>39.159999999999997</v>
      </c>
    </row>
    <row r="1118" spans="2:13" x14ac:dyDescent="0.45">
      <c r="B1118" s="19" t="s">
        <v>1661</v>
      </c>
      <c r="C1118" s="20" t="s">
        <v>1662</v>
      </c>
      <c r="D1118" s="20" t="s">
        <v>1040</v>
      </c>
      <c r="E1118" s="20" t="s">
        <v>4094</v>
      </c>
      <c r="F1118" s="21">
        <f t="shared" si="68"/>
        <v>7.1999999999999993</v>
      </c>
      <c r="G1118" s="100"/>
      <c r="H1118" s="65">
        <f t="shared" si="70"/>
        <v>0</v>
      </c>
      <c r="M1118" s="79">
        <v>2.4</v>
      </c>
    </row>
    <row r="1119" spans="2:13" x14ac:dyDescent="0.45">
      <c r="B1119" s="13" t="s">
        <v>1663</v>
      </c>
      <c r="C1119" s="14" t="s">
        <v>1664</v>
      </c>
      <c r="D1119" s="14" t="s">
        <v>1665</v>
      </c>
      <c r="E1119" s="14" t="s">
        <v>4095</v>
      </c>
      <c r="F1119" s="15">
        <f t="shared" si="68"/>
        <v>65.429999999999993</v>
      </c>
      <c r="G1119" s="99"/>
      <c r="H1119" s="64">
        <f t="shared" si="70"/>
        <v>0</v>
      </c>
      <c r="M1119" s="79">
        <v>21.81</v>
      </c>
    </row>
    <row r="1120" spans="2:13" x14ac:dyDescent="0.45">
      <c r="B1120" s="19" t="s">
        <v>1666</v>
      </c>
      <c r="C1120" s="20" t="s">
        <v>1667</v>
      </c>
      <c r="D1120" s="20" t="s">
        <v>1044</v>
      </c>
      <c r="E1120" s="20" t="s">
        <v>4096</v>
      </c>
      <c r="F1120" s="21">
        <f t="shared" si="68"/>
        <v>5.88</v>
      </c>
      <c r="G1120" s="100"/>
      <c r="H1120" s="65">
        <f t="shared" si="70"/>
        <v>0</v>
      </c>
      <c r="M1120" s="79">
        <v>1.96</v>
      </c>
    </row>
    <row r="1121" spans="2:13" x14ac:dyDescent="0.45">
      <c r="B1121" s="13" t="s">
        <v>1668</v>
      </c>
      <c r="C1121" s="14" t="s">
        <v>1669</v>
      </c>
      <c r="D1121" s="14" t="s">
        <v>1260</v>
      </c>
      <c r="E1121" s="14" t="s">
        <v>4097</v>
      </c>
      <c r="F1121" s="15">
        <f t="shared" si="68"/>
        <v>13.080000000000002</v>
      </c>
      <c r="G1121" s="99"/>
      <c r="H1121" s="64">
        <f t="shared" si="70"/>
        <v>0</v>
      </c>
      <c r="M1121" s="79">
        <v>4.3600000000000003</v>
      </c>
    </row>
    <row r="1122" spans="2:13" x14ac:dyDescent="0.45">
      <c r="B1122" s="19" t="s">
        <v>1670</v>
      </c>
      <c r="C1122" s="20" t="s">
        <v>1671</v>
      </c>
      <c r="D1122" s="20" t="s">
        <v>1061</v>
      </c>
      <c r="E1122" s="20" t="s">
        <v>4098</v>
      </c>
      <c r="F1122" s="21">
        <f t="shared" si="68"/>
        <v>4.1399999999999997</v>
      </c>
      <c r="G1122" s="100"/>
      <c r="H1122" s="65">
        <f t="shared" si="70"/>
        <v>0</v>
      </c>
      <c r="M1122" s="79">
        <v>1.38</v>
      </c>
    </row>
    <row r="1123" spans="2:13" x14ac:dyDescent="0.45">
      <c r="B1123" s="13" t="s">
        <v>1672</v>
      </c>
      <c r="C1123" s="14" t="s">
        <v>1673</v>
      </c>
      <c r="D1123" s="14" t="s">
        <v>1031</v>
      </c>
      <c r="E1123" s="14" t="s">
        <v>4099</v>
      </c>
      <c r="F1123" s="15">
        <f t="shared" si="68"/>
        <v>26.28</v>
      </c>
      <c r="G1123" s="99"/>
      <c r="H1123" s="64">
        <f t="shared" si="70"/>
        <v>0</v>
      </c>
      <c r="M1123" s="79">
        <v>8.76</v>
      </c>
    </row>
    <row r="1124" spans="2:13" ht="19.2" thickBot="1" x14ac:dyDescent="0.5">
      <c r="B1124" s="19" t="s">
        <v>1674</v>
      </c>
      <c r="C1124" s="20" t="s">
        <v>1675</v>
      </c>
      <c r="D1124" s="20" t="s">
        <v>1039</v>
      </c>
      <c r="E1124" s="20" t="s">
        <v>4100</v>
      </c>
      <c r="F1124" s="21">
        <f t="shared" si="68"/>
        <v>4.26</v>
      </c>
      <c r="G1124" s="100"/>
      <c r="H1124" s="65">
        <f t="shared" si="70"/>
        <v>0</v>
      </c>
      <c r="M1124" s="79">
        <v>1.42</v>
      </c>
    </row>
    <row r="1125" spans="2:13" ht="25.8" thickBot="1" x14ac:dyDescent="0.5">
      <c r="B1125" s="34" t="s">
        <v>1676</v>
      </c>
      <c r="C1125" s="35"/>
      <c r="D1125" s="35" t="s">
        <v>5478</v>
      </c>
      <c r="E1125" s="35" t="s">
        <v>5476</v>
      </c>
      <c r="F1125" s="36" t="s">
        <v>2110</v>
      </c>
      <c r="G1125" s="102" t="s">
        <v>5475</v>
      </c>
      <c r="H1125" s="37" t="s">
        <v>5470</v>
      </c>
      <c r="M1125" s="79">
        <v>0</v>
      </c>
    </row>
    <row r="1126" spans="2:13" x14ac:dyDescent="0.45">
      <c r="B1126" s="13" t="s">
        <v>1677</v>
      </c>
      <c r="C1126" s="14" t="s">
        <v>1678</v>
      </c>
      <c r="D1126" s="14" t="s">
        <v>1034</v>
      </c>
      <c r="E1126" s="14" t="s">
        <v>4101</v>
      </c>
      <c r="F1126" s="15">
        <f>M1126*3</f>
        <v>8.31</v>
      </c>
      <c r="G1126" s="99"/>
      <c r="H1126" s="64">
        <f t="shared" ref="H1126:H1127" si="71">G1126*F1126</f>
        <v>0</v>
      </c>
      <c r="M1126" s="79">
        <v>2.77</v>
      </c>
    </row>
    <row r="1127" spans="2:13" x14ac:dyDescent="0.45">
      <c r="B1127" s="19" t="s">
        <v>1679</v>
      </c>
      <c r="C1127" s="20" t="s">
        <v>1680</v>
      </c>
      <c r="D1127" s="20" t="s">
        <v>1034</v>
      </c>
      <c r="E1127" s="20" t="s">
        <v>4102</v>
      </c>
      <c r="F1127" s="21">
        <f>M1127*3</f>
        <v>2.73</v>
      </c>
      <c r="G1127" s="100"/>
      <c r="H1127" s="65">
        <f t="shared" si="71"/>
        <v>0</v>
      </c>
      <c r="M1127" s="79">
        <v>0.91</v>
      </c>
    </row>
    <row r="1128" spans="2:13" x14ac:dyDescent="0.45">
      <c r="B1128" s="13" t="s">
        <v>1681</v>
      </c>
      <c r="C1128" s="14" t="s">
        <v>1682</v>
      </c>
      <c r="D1128" s="14" t="s">
        <v>1037</v>
      </c>
      <c r="E1128" s="14" t="s">
        <v>4103</v>
      </c>
      <c r="F1128" s="15">
        <f>M1128*3</f>
        <v>1.77</v>
      </c>
      <c r="G1128" s="99"/>
      <c r="H1128" s="64">
        <f t="shared" ref="H1128:H1129" si="72">G1128*F1128</f>
        <v>0</v>
      </c>
      <c r="M1128" s="79">
        <v>0.59</v>
      </c>
    </row>
    <row r="1129" spans="2:13" ht="19.2" thickBot="1" x14ac:dyDescent="0.5">
      <c r="B1129" s="19" t="s">
        <v>1683</v>
      </c>
      <c r="C1129" s="20" t="s">
        <v>1684</v>
      </c>
      <c r="D1129" s="20" t="s">
        <v>1124</v>
      </c>
      <c r="E1129" s="20" t="s">
        <v>4104</v>
      </c>
      <c r="F1129" s="21">
        <f>M1129*3</f>
        <v>2.64</v>
      </c>
      <c r="G1129" s="100"/>
      <c r="H1129" s="65">
        <f t="shared" si="72"/>
        <v>0</v>
      </c>
      <c r="M1129" s="79">
        <v>0.88</v>
      </c>
    </row>
    <row r="1130" spans="2:13" ht="25.8" thickBot="1" x14ac:dyDescent="0.5">
      <c r="B1130" s="34" t="s">
        <v>1685</v>
      </c>
      <c r="C1130" s="35"/>
      <c r="D1130" s="35" t="s">
        <v>5478</v>
      </c>
      <c r="E1130" s="35" t="s">
        <v>5476</v>
      </c>
      <c r="F1130" s="36" t="s">
        <v>2110</v>
      </c>
      <c r="G1130" s="102" t="s">
        <v>5475</v>
      </c>
      <c r="H1130" s="37" t="s">
        <v>5470</v>
      </c>
      <c r="M1130" s="79">
        <v>0</v>
      </c>
    </row>
    <row r="1131" spans="2:13" x14ac:dyDescent="0.45">
      <c r="B1131" s="13" t="s">
        <v>872</v>
      </c>
      <c r="C1131" s="14" t="s">
        <v>1686</v>
      </c>
      <c r="D1131" s="14" t="s">
        <v>1082</v>
      </c>
      <c r="E1131" s="14" t="s">
        <v>4105</v>
      </c>
      <c r="F1131" s="15">
        <f>M1131*3</f>
        <v>11.76</v>
      </c>
      <c r="G1131" s="99"/>
      <c r="H1131" s="64">
        <f t="shared" ref="H1131:H1132" si="73">G1131*F1131</f>
        <v>0</v>
      </c>
      <c r="M1131" s="79">
        <v>3.92</v>
      </c>
    </row>
    <row r="1132" spans="2:13" x14ac:dyDescent="0.45">
      <c r="B1132" s="19" t="s">
        <v>1687</v>
      </c>
      <c r="C1132" s="20" t="s">
        <v>1688</v>
      </c>
      <c r="D1132" s="20" t="s">
        <v>1293</v>
      </c>
      <c r="E1132" s="20" t="s">
        <v>4106</v>
      </c>
      <c r="F1132" s="21">
        <f>M1132*3</f>
        <v>2.61</v>
      </c>
      <c r="G1132" s="100"/>
      <c r="H1132" s="65">
        <f t="shared" si="73"/>
        <v>0</v>
      </c>
      <c r="M1132" s="79">
        <v>0.87</v>
      </c>
    </row>
    <row r="1133" spans="2:13" x14ac:dyDescent="0.45">
      <c r="B1133" s="13" t="s">
        <v>1689</v>
      </c>
      <c r="C1133" s="14" t="s">
        <v>1690</v>
      </c>
      <c r="D1133" s="14" t="s">
        <v>1259</v>
      </c>
      <c r="E1133" s="14" t="s">
        <v>4107</v>
      </c>
      <c r="F1133" s="15">
        <f>M1133*3</f>
        <v>2.5499999999999998</v>
      </c>
      <c r="G1133" s="99"/>
      <c r="H1133" s="64">
        <f t="shared" ref="H1133:H1134" si="74">G1133*F1133</f>
        <v>0</v>
      </c>
      <c r="M1133" s="79">
        <v>0.85</v>
      </c>
    </row>
    <row r="1134" spans="2:13" ht="19.2" thickBot="1" x14ac:dyDescent="0.5">
      <c r="B1134" s="19" t="s">
        <v>1691</v>
      </c>
      <c r="C1134" s="20" t="s">
        <v>1692</v>
      </c>
      <c r="D1134" s="20" t="s">
        <v>1044</v>
      </c>
      <c r="E1134" s="20" t="s">
        <v>4108</v>
      </c>
      <c r="F1134" s="21">
        <f>M1134*3</f>
        <v>5.46</v>
      </c>
      <c r="G1134" s="100"/>
      <c r="H1134" s="65">
        <f t="shared" si="74"/>
        <v>0</v>
      </c>
      <c r="M1134" s="79">
        <v>1.82</v>
      </c>
    </row>
    <row r="1135" spans="2:13" ht="25.8" thickBot="1" x14ac:dyDescent="0.5">
      <c r="B1135" s="34" t="s">
        <v>1693</v>
      </c>
      <c r="C1135" s="35"/>
      <c r="D1135" s="35" t="s">
        <v>5478</v>
      </c>
      <c r="E1135" s="35" t="s">
        <v>5476</v>
      </c>
      <c r="F1135" s="36" t="s">
        <v>2110</v>
      </c>
      <c r="G1135" s="102" t="s">
        <v>5475</v>
      </c>
      <c r="H1135" s="37" t="s">
        <v>5470</v>
      </c>
      <c r="M1135" s="79">
        <v>0</v>
      </c>
    </row>
    <row r="1136" spans="2:13" x14ac:dyDescent="0.45">
      <c r="B1136" s="13" t="s">
        <v>1694</v>
      </c>
      <c r="C1136" s="14" t="s">
        <v>1010</v>
      </c>
      <c r="D1136" s="14" t="s">
        <v>1695</v>
      </c>
      <c r="E1136" s="14" t="s">
        <v>4109</v>
      </c>
      <c r="F1136" s="15">
        <f t="shared" ref="F1136:F1158" si="75">M1136*3</f>
        <v>5.76</v>
      </c>
      <c r="G1136" s="99"/>
      <c r="H1136" s="64">
        <f t="shared" ref="H1136:H1137" si="76">G1136*F1136</f>
        <v>0</v>
      </c>
      <c r="M1136" s="79">
        <v>1.92</v>
      </c>
    </row>
    <row r="1137" spans="2:13" x14ac:dyDescent="0.45">
      <c r="B1137" s="19" t="s">
        <v>1696</v>
      </c>
      <c r="C1137" s="20" t="s">
        <v>1697</v>
      </c>
      <c r="D1137" s="20" t="s">
        <v>1698</v>
      </c>
      <c r="E1137" s="20" t="s">
        <v>4110</v>
      </c>
      <c r="F1137" s="21">
        <f t="shared" si="75"/>
        <v>9.6000000000000014</v>
      </c>
      <c r="G1137" s="100"/>
      <c r="H1137" s="65">
        <f t="shared" si="76"/>
        <v>0</v>
      </c>
      <c r="M1137" s="79">
        <v>3.2</v>
      </c>
    </row>
    <row r="1138" spans="2:13" x14ac:dyDescent="0.45">
      <c r="B1138" s="13" t="s">
        <v>1699</v>
      </c>
      <c r="C1138" s="14" t="s">
        <v>1700</v>
      </c>
      <c r="D1138" s="14" t="s">
        <v>1124</v>
      </c>
      <c r="E1138" s="14" t="s">
        <v>4111</v>
      </c>
      <c r="F1138" s="15">
        <f t="shared" si="75"/>
        <v>8.82</v>
      </c>
      <c r="G1138" s="99"/>
      <c r="H1138" s="64">
        <f t="shared" ref="H1138:H1158" si="77">G1138*F1138</f>
        <v>0</v>
      </c>
      <c r="M1138" s="79">
        <v>2.94</v>
      </c>
    </row>
    <row r="1139" spans="2:13" x14ac:dyDescent="0.45">
      <c r="B1139" s="19" t="s">
        <v>1701</v>
      </c>
      <c r="C1139" s="20" t="s">
        <v>1702</v>
      </c>
      <c r="D1139" s="20" t="s">
        <v>1061</v>
      </c>
      <c r="E1139" s="20" t="s">
        <v>4112</v>
      </c>
      <c r="F1139" s="21">
        <f t="shared" si="75"/>
        <v>1.7399999999999998</v>
      </c>
      <c r="G1139" s="100"/>
      <c r="H1139" s="65">
        <f t="shared" si="77"/>
        <v>0</v>
      </c>
      <c r="M1139" s="79">
        <v>0.57999999999999996</v>
      </c>
    </row>
    <row r="1140" spans="2:13" x14ac:dyDescent="0.45">
      <c r="B1140" s="13" t="s">
        <v>1703</v>
      </c>
      <c r="C1140" s="14" t="s">
        <v>1704</v>
      </c>
      <c r="D1140" s="14" t="s">
        <v>1124</v>
      </c>
      <c r="E1140" s="14" t="s">
        <v>4113</v>
      </c>
      <c r="F1140" s="15">
        <f t="shared" si="75"/>
        <v>3.21</v>
      </c>
      <c r="G1140" s="99"/>
      <c r="H1140" s="64">
        <f t="shared" si="77"/>
        <v>0</v>
      </c>
      <c r="M1140" s="79">
        <v>1.07</v>
      </c>
    </row>
    <row r="1141" spans="2:13" x14ac:dyDescent="0.45">
      <c r="B1141" s="19" t="s">
        <v>1705</v>
      </c>
      <c r="C1141" s="20" t="s">
        <v>1706</v>
      </c>
      <c r="D1141" s="20" t="s">
        <v>1044</v>
      </c>
      <c r="E1141" s="20" t="s">
        <v>4114</v>
      </c>
      <c r="F1141" s="21">
        <f t="shared" si="75"/>
        <v>3.21</v>
      </c>
      <c r="G1141" s="100"/>
      <c r="H1141" s="65">
        <f t="shared" si="77"/>
        <v>0</v>
      </c>
      <c r="M1141" s="79">
        <v>1.07</v>
      </c>
    </row>
    <row r="1142" spans="2:13" x14ac:dyDescent="0.45">
      <c r="B1142" s="13" t="s">
        <v>1707</v>
      </c>
      <c r="C1142" s="14" t="s">
        <v>1708</v>
      </c>
      <c r="D1142" s="14" t="s">
        <v>1709</v>
      </c>
      <c r="E1142" s="14" t="s">
        <v>4115</v>
      </c>
      <c r="F1142" s="15">
        <f t="shared" si="75"/>
        <v>3.87</v>
      </c>
      <c r="G1142" s="99"/>
      <c r="H1142" s="64">
        <f t="shared" si="77"/>
        <v>0</v>
      </c>
      <c r="M1142" s="79">
        <v>1.29</v>
      </c>
    </row>
    <row r="1143" spans="2:13" x14ac:dyDescent="0.45">
      <c r="B1143" s="19" t="s">
        <v>1710</v>
      </c>
      <c r="C1143" s="20" t="s">
        <v>1711</v>
      </c>
      <c r="D1143" s="20" t="s">
        <v>1124</v>
      </c>
      <c r="E1143" s="20" t="s">
        <v>4116</v>
      </c>
      <c r="F1143" s="21">
        <f t="shared" si="75"/>
        <v>5.7299999999999995</v>
      </c>
      <c r="G1143" s="100"/>
      <c r="H1143" s="65">
        <f t="shared" si="77"/>
        <v>0</v>
      </c>
      <c r="M1143" s="79">
        <v>1.91</v>
      </c>
    </row>
    <row r="1144" spans="2:13" x14ac:dyDescent="0.45">
      <c r="B1144" s="13" t="s">
        <v>1712</v>
      </c>
      <c r="C1144" s="14" t="s">
        <v>1713</v>
      </c>
      <c r="D1144" s="14" t="s">
        <v>1044</v>
      </c>
      <c r="E1144" s="14" t="s">
        <v>4117</v>
      </c>
      <c r="F1144" s="15">
        <f t="shared" si="75"/>
        <v>3.96</v>
      </c>
      <c r="G1144" s="99"/>
      <c r="H1144" s="64">
        <f t="shared" si="77"/>
        <v>0</v>
      </c>
      <c r="M1144" s="79">
        <v>1.32</v>
      </c>
    </row>
    <row r="1145" spans="2:13" x14ac:dyDescent="0.45">
      <c r="B1145" s="19" t="s">
        <v>1714</v>
      </c>
      <c r="C1145" s="20" t="s">
        <v>1715</v>
      </c>
      <c r="D1145" s="20" t="s">
        <v>1124</v>
      </c>
      <c r="E1145" s="20" t="s">
        <v>4118</v>
      </c>
      <c r="F1145" s="21">
        <f t="shared" si="75"/>
        <v>5.88</v>
      </c>
      <c r="G1145" s="100"/>
      <c r="H1145" s="65">
        <f t="shared" si="77"/>
        <v>0</v>
      </c>
      <c r="M1145" s="79">
        <v>1.96</v>
      </c>
    </row>
    <row r="1146" spans="2:13" x14ac:dyDescent="0.45">
      <c r="B1146" s="13" t="s">
        <v>1716</v>
      </c>
      <c r="C1146" s="14" t="s">
        <v>1717</v>
      </c>
      <c r="D1146" s="14" t="s">
        <v>1044</v>
      </c>
      <c r="E1146" s="14" t="s">
        <v>4119</v>
      </c>
      <c r="F1146" s="15">
        <f t="shared" si="75"/>
        <v>4.41</v>
      </c>
      <c r="G1146" s="99"/>
      <c r="H1146" s="64">
        <f t="shared" si="77"/>
        <v>0</v>
      </c>
      <c r="M1146" s="79">
        <v>1.47</v>
      </c>
    </row>
    <row r="1147" spans="2:13" x14ac:dyDescent="0.45">
      <c r="B1147" s="19" t="s">
        <v>795</v>
      </c>
      <c r="C1147" s="20" t="s">
        <v>1718</v>
      </c>
      <c r="D1147" s="20" t="s">
        <v>1025</v>
      </c>
      <c r="E1147" s="20" t="s">
        <v>4120</v>
      </c>
      <c r="F1147" s="21">
        <f t="shared" si="75"/>
        <v>5.34</v>
      </c>
      <c r="G1147" s="100"/>
      <c r="H1147" s="65">
        <f t="shared" si="77"/>
        <v>0</v>
      </c>
      <c r="M1147" s="79">
        <v>1.78</v>
      </c>
    </row>
    <row r="1148" spans="2:13" x14ac:dyDescent="0.45">
      <c r="B1148" s="13" t="s">
        <v>1719</v>
      </c>
      <c r="C1148" s="14" t="s">
        <v>1720</v>
      </c>
      <c r="D1148" s="14" t="s">
        <v>1352</v>
      </c>
      <c r="E1148" s="14" t="s">
        <v>4121</v>
      </c>
      <c r="F1148" s="15">
        <f t="shared" si="75"/>
        <v>4.26</v>
      </c>
      <c r="G1148" s="99"/>
      <c r="H1148" s="64">
        <f t="shared" si="77"/>
        <v>0</v>
      </c>
      <c r="M1148" s="79">
        <v>1.42</v>
      </c>
    </row>
    <row r="1149" spans="2:13" x14ac:dyDescent="0.45">
      <c r="B1149" s="19" t="s">
        <v>1721</v>
      </c>
      <c r="C1149" s="20" t="s">
        <v>1722</v>
      </c>
      <c r="D1149" s="20" t="s">
        <v>1665</v>
      </c>
      <c r="E1149" s="20" t="s">
        <v>4122</v>
      </c>
      <c r="F1149" s="21">
        <f t="shared" si="75"/>
        <v>27.78</v>
      </c>
      <c r="G1149" s="100"/>
      <c r="H1149" s="65">
        <f t="shared" si="77"/>
        <v>0</v>
      </c>
      <c r="M1149" s="79">
        <v>9.26</v>
      </c>
    </row>
    <row r="1150" spans="2:13" x14ac:dyDescent="0.45">
      <c r="B1150" s="13" t="s">
        <v>1723</v>
      </c>
      <c r="C1150" s="14" t="s">
        <v>1724</v>
      </c>
      <c r="D1150" s="14" t="s">
        <v>1080</v>
      </c>
      <c r="E1150" s="14" t="s">
        <v>4123</v>
      </c>
      <c r="F1150" s="15">
        <f t="shared" si="75"/>
        <v>8.94</v>
      </c>
      <c r="G1150" s="99"/>
      <c r="H1150" s="64">
        <f t="shared" si="77"/>
        <v>0</v>
      </c>
      <c r="M1150" s="79">
        <v>2.98</v>
      </c>
    </row>
    <row r="1151" spans="2:13" x14ac:dyDescent="0.45">
      <c r="B1151" s="19" t="s">
        <v>1725</v>
      </c>
      <c r="C1151" s="20" t="s">
        <v>1726</v>
      </c>
      <c r="D1151" s="20" t="s">
        <v>1082</v>
      </c>
      <c r="E1151" s="20" t="s">
        <v>4124</v>
      </c>
      <c r="F1151" s="21">
        <f t="shared" si="75"/>
        <v>6.6899999999999995</v>
      </c>
      <c r="G1151" s="100"/>
      <c r="H1151" s="65">
        <f t="shared" si="77"/>
        <v>0</v>
      </c>
      <c r="M1151" s="79">
        <v>2.23</v>
      </c>
    </row>
    <row r="1152" spans="2:13" x14ac:dyDescent="0.45">
      <c r="B1152" s="13" t="s">
        <v>1727</v>
      </c>
      <c r="C1152" s="14" t="s">
        <v>1728</v>
      </c>
      <c r="D1152" s="14" t="s">
        <v>1729</v>
      </c>
      <c r="E1152" s="14" t="s">
        <v>4125</v>
      </c>
      <c r="F1152" s="15">
        <f t="shared" si="75"/>
        <v>17.37</v>
      </c>
      <c r="G1152" s="99"/>
      <c r="H1152" s="64">
        <f t="shared" si="77"/>
        <v>0</v>
      </c>
      <c r="M1152" s="79">
        <v>5.79</v>
      </c>
    </row>
    <row r="1153" spans="2:13" x14ac:dyDescent="0.45">
      <c r="B1153" s="19" t="s">
        <v>1730</v>
      </c>
      <c r="C1153" s="20" t="s">
        <v>1731</v>
      </c>
      <c r="D1153" s="20" t="s">
        <v>1642</v>
      </c>
      <c r="E1153" s="20" t="s">
        <v>4126</v>
      </c>
      <c r="F1153" s="21">
        <f t="shared" si="75"/>
        <v>14.940000000000001</v>
      </c>
      <c r="G1153" s="100"/>
      <c r="H1153" s="65">
        <f t="shared" si="77"/>
        <v>0</v>
      </c>
      <c r="M1153" s="79">
        <v>4.9800000000000004</v>
      </c>
    </row>
    <row r="1154" spans="2:13" x14ac:dyDescent="0.45">
      <c r="B1154" s="13" t="s">
        <v>1732</v>
      </c>
      <c r="C1154" s="14" t="s">
        <v>1733</v>
      </c>
      <c r="D1154" s="14" t="s">
        <v>1080</v>
      </c>
      <c r="E1154" s="14" t="s">
        <v>4127</v>
      </c>
      <c r="F1154" s="15">
        <f t="shared" si="75"/>
        <v>14.43</v>
      </c>
      <c r="G1154" s="99"/>
      <c r="H1154" s="64">
        <f t="shared" si="77"/>
        <v>0</v>
      </c>
      <c r="M1154" s="79">
        <v>4.8099999999999996</v>
      </c>
    </row>
    <row r="1155" spans="2:13" x14ac:dyDescent="0.45">
      <c r="B1155" s="19" t="s">
        <v>1734</v>
      </c>
      <c r="C1155" s="20" t="s">
        <v>1735</v>
      </c>
      <c r="D1155" s="20" t="s">
        <v>1051</v>
      </c>
      <c r="E1155" s="20" t="s">
        <v>4128</v>
      </c>
      <c r="F1155" s="21">
        <f t="shared" si="75"/>
        <v>4.0500000000000007</v>
      </c>
      <c r="G1155" s="100"/>
      <c r="H1155" s="65">
        <f t="shared" si="77"/>
        <v>0</v>
      </c>
      <c r="M1155" s="79">
        <v>1.35</v>
      </c>
    </row>
    <row r="1156" spans="2:13" x14ac:dyDescent="0.45">
      <c r="B1156" s="13" t="s">
        <v>1736</v>
      </c>
      <c r="C1156" s="14" t="s">
        <v>1737</v>
      </c>
      <c r="D1156" s="14" t="s">
        <v>1025</v>
      </c>
      <c r="E1156" s="14" t="s">
        <v>4129</v>
      </c>
      <c r="F1156" s="15">
        <f t="shared" si="75"/>
        <v>6.93</v>
      </c>
      <c r="G1156" s="99"/>
      <c r="H1156" s="64">
        <f t="shared" si="77"/>
        <v>0</v>
      </c>
      <c r="M1156" s="79">
        <v>2.31</v>
      </c>
    </row>
    <row r="1157" spans="2:13" x14ac:dyDescent="0.45">
      <c r="B1157" s="19" t="s">
        <v>1738</v>
      </c>
      <c r="C1157" s="20" t="s">
        <v>1739</v>
      </c>
      <c r="D1157" s="20" t="s">
        <v>1695</v>
      </c>
      <c r="E1157" s="20" t="s">
        <v>4130</v>
      </c>
      <c r="F1157" s="21">
        <f t="shared" si="75"/>
        <v>11.22</v>
      </c>
      <c r="G1157" s="100"/>
      <c r="H1157" s="65">
        <f t="shared" si="77"/>
        <v>0</v>
      </c>
      <c r="M1157" s="79">
        <v>3.74</v>
      </c>
    </row>
    <row r="1158" spans="2:13" ht="19.2" thickBot="1" x14ac:dyDescent="0.5">
      <c r="B1158" s="13" t="s">
        <v>1740</v>
      </c>
      <c r="C1158" s="14" t="s">
        <v>1741</v>
      </c>
      <c r="D1158" s="14" t="s">
        <v>1483</v>
      </c>
      <c r="E1158" s="14" t="s">
        <v>4131</v>
      </c>
      <c r="F1158" s="15">
        <f t="shared" si="75"/>
        <v>1.77</v>
      </c>
      <c r="G1158" s="99"/>
      <c r="H1158" s="64">
        <f t="shared" si="77"/>
        <v>0</v>
      </c>
      <c r="M1158" s="79">
        <v>0.59</v>
      </c>
    </row>
    <row r="1159" spans="2:13" ht="25.8" thickBot="1" x14ac:dyDescent="0.5">
      <c r="B1159" s="34" t="s">
        <v>1742</v>
      </c>
      <c r="C1159" s="35"/>
      <c r="D1159" s="35" t="s">
        <v>5478</v>
      </c>
      <c r="E1159" s="35" t="s">
        <v>5476</v>
      </c>
      <c r="F1159" s="36" t="s">
        <v>2110</v>
      </c>
      <c r="G1159" s="102" t="s">
        <v>5475</v>
      </c>
      <c r="H1159" s="37" t="s">
        <v>5470</v>
      </c>
      <c r="M1159" s="79">
        <v>0</v>
      </c>
    </row>
    <row r="1160" spans="2:13" x14ac:dyDescent="0.45">
      <c r="B1160" s="13" t="s">
        <v>1743</v>
      </c>
      <c r="C1160" s="14" t="s">
        <v>1744</v>
      </c>
      <c r="D1160" s="14" t="s">
        <v>1031</v>
      </c>
      <c r="E1160" s="14" t="s">
        <v>4132</v>
      </c>
      <c r="F1160" s="15">
        <f t="shared" ref="F1160:F1191" si="78">M1160*3</f>
        <v>17.61</v>
      </c>
      <c r="G1160" s="99"/>
      <c r="H1160" s="64">
        <f t="shared" ref="H1160:H1161" si="79">G1160*F1160</f>
        <v>0</v>
      </c>
      <c r="M1160" s="79">
        <v>5.87</v>
      </c>
    </row>
    <row r="1161" spans="2:13" x14ac:dyDescent="0.45">
      <c r="B1161" s="19" t="s">
        <v>1745</v>
      </c>
      <c r="C1161" s="20" t="s">
        <v>1746</v>
      </c>
      <c r="D1161" s="20" t="s">
        <v>1039</v>
      </c>
      <c r="E1161" s="20" t="s">
        <v>4133</v>
      </c>
      <c r="F1161" s="21">
        <f t="shared" si="78"/>
        <v>8.5500000000000007</v>
      </c>
      <c r="G1161" s="100"/>
      <c r="H1161" s="65">
        <f t="shared" si="79"/>
        <v>0</v>
      </c>
      <c r="M1161" s="79">
        <v>2.85</v>
      </c>
    </row>
    <row r="1162" spans="2:13" x14ac:dyDescent="0.45">
      <c r="B1162" s="13" t="s">
        <v>1747</v>
      </c>
      <c r="C1162" s="14" t="s">
        <v>1748</v>
      </c>
      <c r="D1162" s="14" t="s">
        <v>1017</v>
      </c>
      <c r="E1162" s="14" t="s">
        <v>4134</v>
      </c>
      <c r="F1162" s="15">
        <f t="shared" si="78"/>
        <v>12.809999999999999</v>
      </c>
      <c r="G1162" s="99"/>
      <c r="H1162" s="64">
        <f t="shared" ref="H1162:H1225" si="80">G1162*F1162</f>
        <v>0</v>
      </c>
      <c r="M1162" s="79">
        <v>4.2699999999999996</v>
      </c>
    </row>
    <row r="1163" spans="2:13" x14ac:dyDescent="0.45">
      <c r="B1163" s="19" t="s">
        <v>1749</v>
      </c>
      <c r="C1163" s="20" t="s">
        <v>1750</v>
      </c>
      <c r="D1163" s="20" t="s">
        <v>1031</v>
      </c>
      <c r="E1163" s="20" t="s">
        <v>4135</v>
      </c>
      <c r="F1163" s="21">
        <f t="shared" si="78"/>
        <v>71.820000000000007</v>
      </c>
      <c r="G1163" s="100"/>
      <c r="H1163" s="65">
        <f t="shared" si="80"/>
        <v>0</v>
      </c>
      <c r="M1163" s="79">
        <v>23.94</v>
      </c>
    </row>
    <row r="1164" spans="2:13" x14ac:dyDescent="0.45">
      <c r="B1164" s="13" t="s">
        <v>126</v>
      </c>
      <c r="C1164" s="14" t="s">
        <v>1751</v>
      </c>
      <c r="D1164" s="14" t="s">
        <v>1086</v>
      </c>
      <c r="E1164" s="14" t="s">
        <v>4136</v>
      </c>
      <c r="F1164" s="15">
        <f t="shared" si="78"/>
        <v>6.93</v>
      </c>
      <c r="G1164" s="99"/>
      <c r="H1164" s="64">
        <f t="shared" si="80"/>
        <v>0</v>
      </c>
      <c r="M1164" s="79">
        <v>2.31</v>
      </c>
    </row>
    <row r="1165" spans="2:13" x14ac:dyDescent="0.45">
      <c r="B1165" s="19" t="s">
        <v>1752</v>
      </c>
      <c r="C1165" s="20" t="s">
        <v>1753</v>
      </c>
      <c r="D1165" s="20" t="s">
        <v>1051</v>
      </c>
      <c r="E1165" s="20" t="s">
        <v>4137</v>
      </c>
      <c r="F1165" s="21">
        <f t="shared" si="78"/>
        <v>7.74</v>
      </c>
      <c r="G1165" s="100"/>
      <c r="H1165" s="65">
        <f t="shared" si="80"/>
        <v>0</v>
      </c>
      <c r="M1165" s="79">
        <v>2.58</v>
      </c>
    </row>
    <row r="1166" spans="2:13" x14ac:dyDescent="0.45">
      <c r="B1166" s="13" t="s">
        <v>1754</v>
      </c>
      <c r="C1166" s="14" t="s">
        <v>1010</v>
      </c>
      <c r="D1166" s="14" t="s">
        <v>1755</v>
      </c>
      <c r="E1166" s="14" t="s">
        <v>4138</v>
      </c>
      <c r="F1166" s="15">
        <f t="shared" si="78"/>
        <v>6.5400000000000009</v>
      </c>
      <c r="G1166" s="99"/>
      <c r="H1166" s="64">
        <f t="shared" si="80"/>
        <v>0</v>
      </c>
      <c r="M1166" s="79">
        <v>2.1800000000000002</v>
      </c>
    </row>
    <row r="1167" spans="2:13" x14ac:dyDescent="0.45">
      <c r="B1167" s="19" t="s">
        <v>1756</v>
      </c>
      <c r="C1167" s="20" t="s">
        <v>1757</v>
      </c>
      <c r="D1167" s="20" t="s">
        <v>1061</v>
      </c>
      <c r="E1167" s="20" t="s">
        <v>4139</v>
      </c>
      <c r="F1167" s="21">
        <f t="shared" si="78"/>
        <v>7.6499999999999995</v>
      </c>
      <c r="G1167" s="100"/>
      <c r="H1167" s="65">
        <f t="shared" si="80"/>
        <v>0</v>
      </c>
      <c r="M1167" s="79">
        <v>2.5499999999999998</v>
      </c>
    </row>
    <row r="1168" spans="2:13" x14ac:dyDescent="0.45">
      <c r="B1168" s="13" t="s">
        <v>1758</v>
      </c>
      <c r="C1168" s="14" t="s">
        <v>1759</v>
      </c>
      <c r="D1168" s="14" t="s">
        <v>1051</v>
      </c>
      <c r="E1168" s="14" t="s">
        <v>4140</v>
      </c>
      <c r="F1168" s="15">
        <f t="shared" si="78"/>
        <v>8.82</v>
      </c>
      <c r="G1168" s="99"/>
      <c r="H1168" s="64">
        <f t="shared" si="80"/>
        <v>0</v>
      </c>
      <c r="M1168" s="79">
        <v>2.94</v>
      </c>
    </row>
    <row r="1169" spans="2:13" x14ac:dyDescent="0.45">
      <c r="B1169" s="19" t="s">
        <v>1760</v>
      </c>
      <c r="C1169" s="20" t="s">
        <v>1761</v>
      </c>
      <c r="D1169" s="20" t="s">
        <v>1061</v>
      </c>
      <c r="E1169" s="20" t="s">
        <v>4141</v>
      </c>
      <c r="F1169" s="21">
        <f t="shared" si="78"/>
        <v>12.03</v>
      </c>
      <c r="G1169" s="100"/>
      <c r="H1169" s="65">
        <f t="shared" si="80"/>
        <v>0</v>
      </c>
      <c r="M1169" s="79">
        <v>4.01</v>
      </c>
    </row>
    <row r="1170" spans="2:13" x14ac:dyDescent="0.45">
      <c r="B1170" s="13" t="s">
        <v>1762</v>
      </c>
      <c r="C1170" s="14" t="s">
        <v>1010</v>
      </c>
      <c r="D1170" s="14" t="s">
        <v>1293</v>
      </c>
      <c r="E1170" s="14" t="s">
        <v>4142</v>
      </c>
      <c r="F1170" s="15">
        <f t="shared" si="78"/>
        <v>2.94</v>
      </c>
      <c r="G1170" s="99"/>
      <c r="H1170" s="64">
        <f t="shared" si="80"/>
        <v>0</v>
      </c>
      <c r="M1170" s="79">
        <v>0.98</v>
      </c>
    </row>
    <row r="1171" spans="2:13" x14ac:dyDescent="0.45">
      <c r="B1171" s="19" t="s">
        <v>1763</v>
      </c>
      <c r="C1171" s="20" t="s">
        <v>1764</v>
      </c>
      <c r="D1171" s="20" t="s">
        <v>1293</v>
      </c>
      <c r="E1171" s="20" t="s">
        <v>4143</v>
      </c>
      <c r="F1171" s="21">
        <f t="shared" si="78"/>
        <v>3.4799999999999995</v>
      </c>
      <c r="G1171" s="100"/>
      <c r="H1171" s="65">
        <f t="shared" si="80"/>
        <v>0</v>
      </c>
      <c r="M1171" s="79">
        <v>1.1599999999999999</v>
      </c>
    </row>
    <row r="1172" spans="2:13" x14ac:dyDescent="0.45">
      <c r="B1172" s="13" t="s">
        <v>1765</v>
      </c>
      <c r="C1172" s="14" t="s">
        <v>1766</v>
      </c>
      <c r="D1172" s="14" t="s">
        <v>1077</v>
      </c>
      <c r="E1172" s="14" t="s">
        <v>4144</v>
      </c>
      <c r="F1172" s="15">
        <f t="shared" si="78"/>
        <v>7.89</v>
      </c>
      <c r="G1172" s="99"/>
      <c r="H1172" s="64">
        <f t="shared" si="80"/>
        <v>0</v>
      </c>
      <c r="M1172" s="79">
        <v>2.63</v>
      </c>
    </row>
    <row r="1173" spans="2:13" x14ac:dyDescent="0.45">
      <c r="B1173" s="19" t="s">
        <v>142</v>
      </c>
      <c r="C1173" s="20"/>
      <c r="D1173" s="20" t="s">
        <v>1034</v>
      </c>
      <c r="E1173" s="20" t="s">
        <v>4145</v>
      </c>
      <c r="F1173" s="21">
        <f t="shared" si="78"/>
        <v>7.4700000000000006</v>
      </c>
      <c r="G1173" s="100"/>
      <c r="H1173" s="65">
        <f t="shared" si="80"/>
        <v>0</v>
      </c>
      <c r="M1173" s="79">
        <v>2.4900000000000002</v>
      </c>
    </row>
    <row r="1174" spans="2:13" x14ac:dyDescent="0.45">
      <c r="B1174" s="13" t="s">
        <v>1767</v>
      </c>
      <c r="C1174" s="14" t="s">
        <v>1768</v>
      </c>
      <c r="D1174" s="14" t="s">
        <v>1124</v>
      </c>
      <c r="E1174" s="14" t="s">
        <v>4146</v>
      </c>
      <c r="F1174" s="15">
        <f t="shared" si="78"/>
        <v>8.82</v>
      </c>
      <c r="G1174" s="99"/>
      <c r="H1174" s="64">
        <f t="shared" si="80"/>
        <v>0</v>
      </c>
      <c r="M1174" s="79">
        <v>2.94</v>
      </c>
    </row>
    <row r="1175" spans="2:13" x14ac:dyDescent="0.45">
      <c r="B1175" s="19" t="s">
        <v>132</v>
      </c>
      <c r="C1175" s="20" t="s">
        <v>1769</v>
      </c>
      <c r="D1175" s="20" t="s">
        <v>1039</v>
      </c>
      <c r="E1175" s="20" t="s">
        <v>4147</v>
      </c>
      <c r="F1175" s="21">
        <f t="shared" si="78"/>
        <v>8.01</v>
      </c>
      <c r="G1175" s="100"/>
      <c r="H1175" s="65">
        <f t="shared" si="80"/>
        <v>0</v>
      </c>
      <c r="M1175" s="79">
        <v>2.67</v>
      </c>
    </row>
    <row r="1176" spans="2:13" x14ac:dyDescent="0.45">
      <c r="B1176" s="13" t="s">
        <v>1770</v>
      </c>
      <c r="C1176" s="14" t="s">
        <v>1771</v>
      </c>
      <c r="D1176" s="14" t="s">
        <v>1124</v>
      </c>
      <c r="E1176" s="14" t="s">
        <v>4148</v>
      </c>
      <c r="F1176" s="15">
        <f t="shared" si="78"/>
        <v>9.6000000000000014</v>
      </c>
      <c r="G1176" s="99"/>
      <c r="H1176" s="64">
        <f t="shared" si="80"/>
        <v>0</v>
      </c>
      <c r="M1176" s="79">
        <v>3.2</v>
      </c>
    </row>
    <row r="1177" spans="2:13" x14ac:dyDescent="0.45">
      <c r="B1177" s="19" t="s">
        <v>1772</v>
      </c>
      <c r="C1177" s="20" t="s">
        <v>1010</v>
      </c>
      <c r="D1177" s="20" t="s">
        <v>1124</v>
      </c>
      <c r="E1177" s="20" t="s">
        <v>4149</v>
      </c>
      <c r="F1177" s="21">
        <f t="shared" si="78"/>
        <v>16.41</v>
      </c>
      <c r="G1177" s="100"/>
      <c r="H1177" s="65">
        <f t="shared" si="80"/>
        <v>0</v>
      </c>
      <c r="M1177" s="79">
        <v>5.47</v>
      </c>
    </row>
    <row r="1178" spans="2:13" x14ac:dyDescent="0.45">
      <c r="B1178" s="13" t="s">
        <v>1773</v>
      </c>
      <c r="C1178" s="14" t="s">
        <v>1774</v>
      </c>
      <c r="D1178" s="14" t="s">
        <v>1025</v>
      </c>
      <c r="E1178" s="14" t="s">
        <v>4150</v>
      </c>
      <c r="F1178" s="15">
        <f t="shared" si="78"/>
        <v>5.88</v>
      </c>
      <c r="G1178" s="99"/>
      <c r="H1178" s="64">
        <f t="shared" si="80"/>
        <v>0</v>
      </c>
      <c r="M1178" s="79">
        <v>1.96</v>
      </c>
    </row>
    <row r="1179" spans="2:13" x14ac:dyDescent="0.45">
      <c r="B1179" s="19" t="s">
        <v>1775</v>
      </c>
      <c r="C1179" s="20"/>
      <c r="D1179" s="20" t="s">
        <v>1124</v>
      </c>
      <c r="E1179" s="20" t="s">
        <v>4151</v>
      </c>
      <c r="F1179" s="21">
        <f t="shared" si="78"/>
        <v>10.41</v>
      </c>
      <c r="G1179" s="100"/>
      <c r="H1179" s="65">
        <f t="shared" si="80"/>
        <v>0</v>
      </c>
      <c r="M1179" s="79">
        <v>3.47</v>
      </c>
    </row>
    <row r="1180" spans="2:13" x14ac:dyDescent="0.45">
      <c r="B1180" s="13" t="s">
        <v>1776</v>
      </c>
      <c r="C1180" s="14" t="s">
        <v>1010</v>
      </c>
      <c r="D1180" s="14" t="s">
        <v>1025</v>
      </c>
      <c r="E1180" s="14" t="s">
        <v>4152</v>
      </c>
      <c r="F1180" s="15">
        <f t="shared" si="78"/>
        <v>8.82</v>
      </c>
      <c r="G1180" s="99"/>
      <c r="H1180" s="64">
        <f t="shared" si="80"/>
        <v>0</v>
      </c>
      <c r="M1180" s="79">
        <v>2.94</v>
      </c>
    </row>
    <row r="1181" spans="2:13" x14ac:dyDescent="0.45">
      <c r="B1181" s="19" t="s">
        <v>1777</v>
      </c>
      <c r="C1181" s="20"/>
      <c r="D1181" s="20" t="s">
        <v>1034</v>
      </c>
      <c r="E1181" s="20" t="s">
        <v>4153</v>
      </c>
      <c r="F1181" s="21">
        <f t="shared" si="78"/>
        <v>8.01</v>
      </c>
      <c r="G1181" s="100"/>
      <c r="H1181" s="65">
        <f t="shared" si="80"/>
        <v>0</v>
      </c>
      <c r="M1181" s="79">
        <v>2.67</v>
      </c>
    </row>
    <row r="1182" spans="2:13" x14ac:dyDescent="0.45">
      <c r="B1182" s="13" t="s">
        <v>1778</v>
      </c>
      <c r="C1182" s="14"/>
      <c r="D1182" s="14" t="s">
        <v>1124</v>
      </c>
      <c r="E1182" s="14" t="s">
        <v>4154</v>
      </c>
      <c r="F1182" s="15">
        <f t="shared" si="78"/>
        <v>23.490000000000002</v>
      </c>
      <c r="G1182" s="99"/>
      <c r="H1182" s="64">
        <f t="shared" si="80"/>
        <v>0</v>
      </c>
      <c r="M1182" s="79">
        <v>7.83</v>
      </c>
    </row>
    <row r="1183" spans="2:13" x14ac:dyDescent="0.45">
      <c r="B1183" s="19" t="s">
        <v>292</v>
      </c>
      <c r="C1183" s="20" t="s">
        <v>1779</v>
      </c>
      <c r="D1183" s="20" t="s">
        <v>1260</v>
      </c>
      <c r="E1183" s="20" t="s">
        <v>4155</v>
      </c>
      <c r="F1183" s="21">
        <f t="shared" si="78"/>
        <v>4.8000000000000007</v>
      </c>
      <c r="G1183" s="100"/>
      <c r="H1183" s="65">
        <f t="shared" si="80"/>
        <v>0</v>
      </c>
      <c r="M1183" s="79">
        <v>1.6</v>
      </c>
    </row>
    <row r="1184" spans="2:13" x14ac:dyDescent="0.45">
      <c r="B1184" s="13" t="s">
        <v>1780</v>
      </c>
      <c r="C1184" s="14" t="s">
        <v>1781</v>
      </c>
      <c r="D1184" s="14" t="s">
        <v>1040</v>
      </c>
      <c r="E1184" s="14" t="s">
        <v>4156</v>
      </c>
      <c r="F1184" s="15">
        <f t="shared" si="78"/>
        <v>4.74</v>
      </c>
      <c r="G1184" s="99"/>
      <c r="H1184" s="64">
        <f t="shared" si="80"/>
        <v>0</v>
      </c>
      <c r="M1184" s="79">
        <v>1.58</v>
      </c>
    </row>
    <row r="1185" spans="2:13" x14ac:dyDescent="0.45">
      <c r="B1185" s="19" t="s">
        <v>1782</v>
      </c>
      <c r="C1185" s="20" t="s">
        <v>1783</v>
      </c>
      <c r="D1185" s="20" t="s">
        <v>1653</v>
      </c>
      <c r="E1185" s="20" t="s">
        <v>4157</v>
      </c>
      <c r="F1185" s="21">
        <f t="shared" si="78"/>
        <v>26.700000000000003</v>
      </c>
      <c r="G1185" s="100"/>
      <c r="H1185" s="65">
        <f t="shared" si="80"/>
        <v>0</v>
      </c>
      <c r="M1185" s="79">
        <v>8.9</v>
      </c>
    </row>
    <row r="1186" spans="2:13" x14ac:dyDescent="0.45">
      <c r="B1186" s="13" t="s">
        <v>1784</v>
      </c>
      <c r="C1186" s="14" t="s">
        <v>1785</v>
      </c>
      <c r="D1186" s="14" t="s">
        <v>1729</v>
      </c>
      <c r="E1186" s="14" t="s">
        <v>4158</v>
      </c>
      <c r="F1186" s="15">
        <f t="shared" si="78"/>
        <v>9.6000000000000014</v>
      </c>
      <c r="G1186" s="99"/>
      <c r="H1186" s="64">
        <f t="shared" si="80"/>
        <v>0</v>
      </c>
      <c r="M1186" s="79">
        <v>3.2</v>
      </c>
    </row>
    <row r="1187" spans="2:13" x14ac:dyDescent="0.45">
      <c r="B1187" s="19" t="s">
        <v>1786</v>
      </c>
      <c r="C1187" s="20" t="s">
        <v>1787</v>
      </c>
      <c r="D1187" s="20" t="s">
        <v>1260</v>
      </c>
      <c r="E1187" s="20" t="s">
        <v>4159</v>
      </c>
      <c r="F1187" s="21">
        <f t="shared" si="78"/>
        <v>9.84</v>
      </c>
      <c r="G1187" s="100"/>
      <c r="H1187" s="65">
        <f t="shared" si="80"/>
        <v>0</v>
      </c>
      <c r="M1187" s="79">
        <v>3.28</v>
      </c>
    </row>
    <row r="1188" spans="2:13" x14ac:dyDescent="0.45">
      <c r="B1188" s="13" t="s">
        <v>1788</v>
      </c>
      <c r="C1188" s="14" t="s">
        <v>1789</v>
      </c>
      <c r="D1188" s="14" t="s">
        <v>1790</v>
      </c>
      <c r="E1188" s="14" t="s">
        <v>4160</v>
      </c>
      <c r="F1188" s="15">
        <f t="shared" si="78"/>
        <v>27.240000000000002</v>
      </c>
      <c r="G1188" s="99"/>
      <c r="H1188" s="64">
        <f t="shared" si="80"/>
        <v>0</v>
      </c>
      <c r="M1188" s="79">
        <v>9.08</v>
      </c>
    </row>
    <row r="1189" spans="2:13" x14ac:dyDescent="0.45">
      <c r="B1189" s="19" t="s">
        <v>1791</v>
      </c>
      <c r="C1189" s="20" t="s">
        <v>1792</v>
      </c>
      <c r="D1189" s="20" t="s">
        <v>1040</v>
      </c>
      <c r="E1189" s="20" t="s">
        <v>4161</v>
      </c>
      <c r="F1189" s="21">
        <f t="shared" si="78"/>
        <v>26.160000000000004</v>
      </c>
      <c r="G1189" s="100"/>
      <c r="H1189" s="65">
        <f t="shared" si="80"/>
        <v>0</v>
      </c>
      <c r="M1189" s="79">
        <v>8.7200000000000006</v>
      </c>
    </row>
    <row r="1190" spans="2:13" x14ac:dyDescent="0.45">
      <c r="B1190" s="13" t="s">
        <v>1793</v>
      </c>
      <c r="C1190" s="14" t="s">
        <v>1794</v>
      </c>
      <c r="D1190" s="14" t="s">
        <v>1080</v>
      </c>
      <c r="E1190" s="14" t="s">
        <v>4162</v>
      </c>
      <c r="F1190" s="15">
        <f t="shared" si="78"/>
        <v>7.74</v>
      </c>
      <c r="G1190" s="99"/>
      <c r="H1190" s="64">
        <f t="shared" si="80"/>
        <v>0</v>
      </c>
      <c r="M1190" s="79">
        <v>2.58</v>
      </c>
    </row>
    <row r="1191" spans="2:13" x14ac:dyDescent="0.45">
      <c r="B1191" s="19" t="s">
        <v>1793</v>
      </c>
      <c r="C1191" s="20" t="s">
        <v>1794</v>
      </c>
      <c r="D1191" s="20" t="s">
        <v>1031</v>
      </c>
      <c r="E1191" s="20" t="s">
        <v>4163</v>
      </c>
      <c r="F1191" s="21">
        <f t="shared" si="78"/>
        <v>8.2799999999999994</v>
      </c>
      <c r="G1191" s="100"/>
      <c r="H1191" s="65">
        <f t="shared" si="80"/>
        <v>0</v>
      </c>
      <c r="M1191" s="79">
        <v>2.76</v>
      </c>
    </row>
    <row r="1192" spans="2:13" x14ac:dyDescent="0.45">
      <c r="B1192" s="13" t="s">
        <v>1795</v>
      </c>
      <c r="C1192" s="14" t="s">
        <v>1796</v>
      </c>
      <c r="D1192" s="14" t="s">
        <v>1218</v>
      </c>
      <c r="E1192" s="14" t="s">
        <v>4164</v>
      </c>
      <c r="F1192" s="15">
        <f t="shared" ref="F1192:F1223" si="81">M1192*3</f>
        <v>2.73</v>
      </c>
      <c r="G1192" s="99"/>
      <c r="H1192" s="64">
        <f t="shared" si="80"/>
        <v>0</v>
      </c>
      <c r="M1192" s="79">
        <v>0.91</v>
      </c>
    </row>
    <row r="1193" spans="2:13" x14ac:dyDescent="0.45">
      <c r="B1193" s="19" t="s">
        <v>110</v>
      </c>
      <c r="C1193" s="20" t="s">
        <v>1797</v>
      </c>
      <c r="D1193" s="20" t="s">
        <v>1112</v>
      </c>
      <c r="E1193" s="20" t="s">
        <v>4165</v>
      </c>
      <c r="F1193" s="21">
        <f t="shared" si="81"/>
        <v>5.88</v>
      </c>
      <c r="G1193" s="100"/>
      <c r="H1193" s="65">
        <f t="shared" si="80"/>
        <v>0</v>
      </c>
      <c r="M1193" s="79">
        <v>1.96</v>
      </c>
    </row>
    <row r="1194" spans="2:13" x14ac:dyDescent="0.45">
      <c r="B1194" s="13" t="s">
        <v>1798</v>
      </c>
      <c r="C1194" s="14" t="s">
        <v>1799</v>
      </c>
      <c r="D1194" s="14" t="s">
        <v>1031</v>
      </c>
      <c r="E1194" s="14" t="s">
        <v>4166</v>
      </c>
      <c r="F1194" s="15">
        <f t="shared" si="81"/>
        <v>38.46</v>
      </c>
      <c r="G1194" s="99"/>
      <c r="H1194" s="64">
        <f t="shared" si="80"/>
        <v>0</v>
      </c>
      <c r="M1194" s="79">
        <v>12.82</v>
      </c>
    </row>
    <row r="1195" spans="2:13" x14ac:dyDescent="0.45">
      <c r="B1195" s="19" t="s">
        <v>1800</v>
      </c>
      <c r="C1195" s="20" t="s">
        <v>1801</v>
      </c>
      <c r="D1195" s="20" t="s">
        <v>1112</v>
      </c>
      <c r="E1195" s="20" t="s">
        <v>4167</v>
      </c>
      <c r="F1195" s="21">
        <f t="shared" si="81"/>
        <v>29.369999999999997</v>
      </c>
      <c r="G1195" s="100"/>
      <c r="H1195" s="65">
        <f t="shared" si="80"/>
        <v>0</v>
      </c>
      <c r="M1195" s="79">
        <v>9.7899999999999991</v>
      </c>
    </row>
    <row r="1196" spans="2:13" x14ac:dyDescent="0.45">
      <c r="B1196" s="13" t="s">
        <v>1802</v>
      </c>
      <c r="C1196" s="14" t="s">
        <v>1803</v>
      </c>
      <c r="D1196" s="14" t="s">
        <v>1639</v>
      </c>
      <c r="E1196" s="14" t="s">
        <v>4168</v>
      </c>
      <c r="F1196" s="15">
        <f t="shared" si="81"/>
        <v>44.07</v>
      </c>
      <c r="G1196" s="99"/>
      <c r="H1196" s="64">
        <f t="shared" si="80"/>
        <v>0</v>
      </c>
      <c r="M1196" s="79">
        <v>14.69</v>
      </c>
    </row>
    <row r="1197" spans="2:13" x14ac:dyDescent="0.45">
      <c r="B1197" s="19" t="s">
        <v>1804</v>
      </c>
      <c r="C1197" s="20" t="s">
        <v>1805</v>
      </c>
      <c r="D1197" s="20" t="s">
        <v>1080</v>
      </c>
      <c r="E1197" s="20" t="s">
        <v>4169</v>
      </c>
      <c r="F1197" s="21">
        <f t="shared" si="81"/>
        <v>40.049999999999997</v>
      </c>
      <c r="G1197" s="100"/>
      <c r="H1197" s="65">
        <f t="shared" si="80"/>
        <v>0</v>
      </c>
      <c r="M1197" s="79">
        <v>13.35</v>
      </c>
    </row>
    <row r="1198" spans="2:13" x14ac:dyDescent="0.45">
      <c r="B1198" s="13" t="s">
        <v>1806</v>
      </c>
      <c r="C1198" s="14" t="s">
        <v>1807</v>
      </c>
      <c r="D1198" s="14" t="s">
        <v>1041</v>
      </c>
      <c r="E1198" s="14" t="s">
        <v>4170</v>
      </c>
      <c r="F1198" s="15">
        <f t="shared" si="81"/>
        <v>81.449999999999989</v>
      </c>
      <c r="G1198" s="99"/>
      <c r="H1198" s="64">
        <f t="shared" si="80"/>
        <v>0</v>
      </c>
      <c r="M1198" s="79">
        <v>27.15</v>
      </c>
    </row>
    <row r="1199" spans="2:13" x14ac:dyDescent="0.45">
      <c r="B1199" s="19" t="s">
        <v>1808</v>
      </c>
      <c r="C1199" s="20" t="s">
        <v>1809</v>
      </c>
      <c r="D1199" s="20" t="s">
        <v>1080</v>
      </c>
      <c r="E1199" s="20" t="s">
        <v>4171</v>
      </c>
      <c r="F1199" s="21">
        <f t="shared" si="81"/>
        <v>37.380000000000003</v>
      </c>
      <c r="G1199" s="100"/>
      <c r="H1199" s="65">
        <f t="shared" si="80"/>
        <v>0</v>
      </c>
      <c r="M1199" s="79">
        <v>12.46</v>
      </c>
    </row>
    <row r="1200" spans="2:13" x14ac:dyDescent="0.45">
      <c r="B1200" s="13" t="s">
        <v>1810</v>
      </c>
      <c r="C1200" s="14" t="s">
        <v>1811</v>
      </c>
      <c r="D1200" s="14" t="s">
        <v>1034</v>
      </c>
      <c r="E1200" s="14" t="s">
        <v>4172</v>
      </c>
      <c r="F1200" s="15">
        <f t="shared" si="81"/>
        <v>373.79999999999995</v>
      </c>
      <c r="G1200" s="99"/>
      <c r="H1200" s="64">
        <f t="shared" si="80"/>
        <v>0</v>
      </c>
      <c r="M1200" s="79">
        <v>124.6</v>
      </c>
    </row>
    <row r="1201" spans="2:13" x14ac:dyDescent="0.45">
      <c r="B1201" s="19" t="s">
        <v>1812</v>
      </c>
      <c r="C1201" s="20" t="s">
        <v>1813</v>
      </c>
      <c r="D1201" s="20" t="s">
        <v>1021</v>
      </c>
      <c r="E1201" s="20" t="s">
        <v>4173</v>
      </c>
      <c r="F1201" s="21">
        <f t="shared" si="81"/>
        <v>131.64000000000001</v>
      </c>
      <c r="G1201" s="100"/>
      <c r="H1201" s="65">
        <f t="shared" si="80"/>
        <v>0</v>
      </c>
      <c r="M1201" s="79">
        <v>43.88</v>
      </c>
    </row>
    <row r="1202" spans="2:13" x14ac:dyDescent="0.45">
      <c r="B1202" s="13" t="s">
        <v>1814</v>
      </c>
      <c r="C1202" s="14" t="s">
        <v>1815</v>
      </c>
      <c r="D1202" s="14" t="s">
        <v>1112</v>
      </c>
      <c r="E1202" s="14" t="s">
        <v>4174</v>
      </c>
      <c r="F1202" s="15">
        <f t="shared" si="81"/>
        <v>23.759999999999998</v>
      </c>
      <c r="G1202" s="99"/>
      <c r="H1202" s="64">
        <f t="shared" si="80"/>
        <v>0</v>
      </c>
      <c r="M1202" s="79">
        <v>7.92</v>
      </c>
    </row>
    <row r="1203" spans="2:13" x14ac:dyDescent="0.45">
      <c r="B1203" s="19" t="s">
        <v>1816</v>
      </c>
      <c r="C1203" s="20" t="s">
        <v>1817</v>
      </c>
      <c r="D1203" s="20" t="s">
        <v>1639</v>
      </c>
      <c r="E1203" s="20" t="s">
        <v>4175</v>
      </c>
      <c r="F1203" s="21">
        <f t="shared" si="81"/>
        <v>82.77</v>
      </c>
      <c r="G1203" s="100"/>
      <c r="H1203" s="65">
        <f t="shared" si="80"/>
        <v>0</v>
      </c>
      <c r="M1203" s="79">
        <v>27.59</v>
      </c>
    </row>
    <row r="1204" spans="2:13" x14ac:dyDescent="0.45">
      <c r="B1204" s="13" t="s">
        <v>1818</v>
      </c>
      <c r="C1204" s="14" t="s">
        <v>1819</v>
      </c>
      <c r="D1204" s="14" t="s">
        <v>1031</v>
      </c>
      <c r="E1204" s="14" t="s">
        <v>4176</v>
      </c>
      <c r="F1204" s="15">
        <f t="shared" si="81"/>
        <v>98.789999999999992</v>
      </c>
      <c r="G1204" s="99"/>
      <c r="H1204" s="64">
        <f t="shared" si="80"/>
        <v>0</v>
      </c>
      <c r="M1204" s="79">
        <v>32.93</v>
      </c>
    </row>
    <row r="1205" spans="2:13" x14ac:dyDescent="0.45">
      <c r="B1205" s="19" t="s">
        <v>1820</v>
      </c>
      <c r="C1205" s="20" t="s">
        <v>1821</v>
      </c>
      <c r="D1205" s="20" t="s">
        <v>1014</v>
      </c>
      <c r="E1205" s="20" t="s">
        <v>4177</v>
      </c>
      <c r="F1205" s="21">
        <f t="shared" si="81"/>
        <v>35.25</v>
      </c>
      <c r="G1205" s="100"/>
      <c r="H1205" s="65">
        <f t="shared" si="80"/>
        <v>0</v>
      </c>
      <c r="M1205" s="79">
        <v>11.75</v>
      </c>
    </row>
    <row r="1206" spans="2:13" x14ac:dyDescent="0.45">
      <c r="B1206" s="13" t="s">
        <v>1820</v>
      </c>
      <c r="C1206" s="14" t="s">
        <v>1821</v>
      </c>
      <c r="D1206" s="14" t="s">
        <v>1041</v>
      </c>
      <c r="E1206" s="14" t="s">
        <v>4178</v>
      </c>
      <c r="F1206" s="15">
        <f t="shared" si="81"/>
        <v>41.400000000000006</v>
      </c>
      <c r="G1206" s="99"/>
      <c r="H1206" s="64">
        <f t="shared" si="80"/>
        <v>0</v>
      </c>
      <c r="M1206" s="79">
        <v>13.8</v>
      </c>
    </row>
    <row r="1207" spans="2:13" x14ac:dyDescent="0.45">
      <c r="B1207" s="19" t="s">
        <v>1822</v>
      </c>
      <c r="C1207" s="20" t="s">
        <v>1823</v>
      </c>
      <c r="D1207" s="20" t="s">
        <v>1034</v>
      </c>
      <c r="E1207" s="20" t="s">
        <v>4179</v>
      </c>
      <c r="F1207" s="21">
        <f t="shared" si="81"/>
        <v>40.049999999999997</v>
      </c>
      <c r="G1207" s="100"/>
      <c r="H1207" s="65">
        <f t="shared" si="80"/>
        <v>0</v>
      </c>
      <c r="M1207" s="79">
        <v>13.35</v>
      </c>
    </row>
    <row r="1208" spans="2:13" x14ac:dyDescent="0.45">
      <c r="B1208" s="13" t="s">
        <v>1822</v>
      </c>
      <c r="C1208" s="14" t="s">
        <v>1823</v>
      </c>
      <c r="D1208" s="14" t="s">
        <v>1039</v>
      </c>
      <c r="E1208" s="14" t="s">
        <v>4180</v>
      </c>
      <c r="F1208" s="15">
        <f t="shared" si="81"/>
        <v>44.07</v>
      </c>
      <c r="G1208" s="99"/>
      <c r="H1208" s="64">
        <f t="shared" si="80"/>
        <v>0</v>
      </c>
      <c r="M1208" s="79">
        <v>14.69</v>
      </c>
    </row>
    <row r="1209" spans="2:13" x14ac:dyDescent="0.45">
      <c r="B1209" s="19" t="s">
        <v>1824</v>
      </c>
      <c r="C1209" s="20" t="s">
        <v>1010</v>
      </c>
      <c r="D1209" s="20" t="s">
        <v>1639</v>
      </c>
      <c r="E1209" s="20" t="s">
        <v>4181</v>
      </c>
      <c r="F1209" s="21">
        <f t="shared" si="81"/>
        <v>37.11</v>
      </c>
      <c r="G1209" s="100"/>
      <c r="H1209" s="65">
        <f t="shared" si="80"/>
        <v>0</v>
      </c>
      <c r="M1209" s="79">
        <v>12.37</v>
      </c>
    </row>
    <row r="1210" spans="2:13" x14ac:dyDescent="0.45">
      <c r="B1210" s="13" t="s">
        <v>1825</v>
      </c>
      <c r="C1210" s="14" t="s">
        <v>1010</v>
      </c>
      <c r="D1210" s="14" t="s">
        <v>1826</v>
      </c>
      <c r="E1210" s="14" t="s">
        <v>4182</v>
      </c>
      <c r="F1210" s="15">
        <f t="shared" si="81"/>
        <v>29.910000000000004</v>
      </c>
      <c r="G1210" s="99"/>
      <c r="H1210" s="64">
        <f t="shared" si="80"/>
        <v>0</v>
      </c>
      <c r="M1210" s="79">
        <v>9.9700000000000006</v>
      </c>
    </row>
    <row r="1211" spans="2:13" x14ac:dyDescent="0.45">
      <c r="B1211" s="19" t="s">
        <v>1827</v>
      </c>
      <c r="C1211" s="20" t="s">
        <v>1828</v>
      </c>
      <c r="D1211" s="20" t="s">
        <v>1039</v>
      </c>
      <c r="E1211" s="20" t="s">
        <v>4183</v>
      </c>
      <c r="F1211" s="21">
        <f t="shared" si="81"/>
        <v>29.369999999999997</v>
      </c>
      <c r="G1211" s="100"/>
      <c r="H1211" s="65">
        <f t="shared" si="80"/>
        <v>0</v>
      </c>
      <c r="M1211" s="79">
        <v>9.7899999999999991</v>
      </c>
    </row>
    <row r="1212" spans="2:13" x14ac:dyDescent="0.45">
      <c r="B1212" s="13" t="s">
        <v>1829</v>
      </c>
      <c r="C1212" s="14" t="s">
        <v>1830</v>
      </c>
      <c r="D1212" s="14" t="s">
        <v>1080</v>
      </c>
      <c r="E1212" s="14" t="s">
        <v>4184</v>
      </c>
      <c r="F1212" s="15">
        <f t="shared" si="81"/>
        <v>44.07</v>
      </c>
      <c r="G1212" s="99"/>
      <c r="H1212" s="64">
        <f t="shared" si="80"/>
        <v>0</v>
      </c>
      <c r="M1212" s="79">
        <v>14.69</v>
      </c>
    </row>
    <row r="1213" spans="2:13" x14ac:dyDescent="0.45">
      <c r="B1213" s="19" t="s">
        <v>1831</v>
      </c>
      <c r="C1213" s="20" t="s">
        <v>1832</v>
      </c>
      <c r="D1213" s="20" t="s">
        <v>1040</v>
      </c>
      <c r="E1213" s="20" t="s">
        <v>4185</v>
      </c>
      <c r="F1213" s="21">
        <f t="shared" si="81"/>
        <v>43.53</v>
      </c>
      <c r="G1213" s="100"/>
      <c r="H1213" s="65">
        <f t="shared" si="80"/>
        <v>0</v>
      </c>
      <c r="M1213" s="79">
        <v>14.51</v>
      </c>
    </row>
    <row r="1214" spans="2:13" x14ac:dyDescent="0.45">
      <c r="B1214" s="13" t="s">
        <v>1833</v>
      </c>
      <c r="C1214" s="14" t="s">
        <v>1834</v>
      </c>
      <c r="D1214" s="14" t="s">
        <v>1014</v>
      </c>
      <c r="E1214" s="14" t="s">
        <v>4186</v>
      </c>
      <c r="F1214" s="15">
        <f t="shared" si="81"/>
        <v>58.739999999999995</v>
      </c>
      <c r="G1214" s="99"/>
      <c r="H1214" s="64">
        <f t="shared" si="80"/>
        <v>0</v>
      </c>
      <c r="M1214" s="79">
        <v>19.579999999999998</v>
      </c>
    </row>
    <row r="1215" spans="2:13" x14ac:dyDescent="0.45">
      <c r="B1215" s="19" t="s">
        <v>1835</v>
      </c>
      <c r="C1215" s="20" t="s">
        <v>1836</v>
      </c>
      <c r="D1215" s="20" t="s">
        <v>1260</v>
      </c>
      <c r="E1215" s="20" t="s">
        <v>4187</v>
      </c>
      <c r="F1215" s="21">
        <f t="shared" si="81"/>
        <v>36.57</v>
      </c>
      <c r="G1215" s="100"/>
      <c r="H1215" s="65">
        <f t="shared" si="80"/>
        <v>0</v>
      </c>
      <c r="M1215" s="79">
        <v>12.19</v>
      </c>
    </row>
    <row r="1216" spans="2:13" x14ac:dyDescent="0.45">
      <c r="B1216" s="13" t="s">
        <v>1837</v>
      </c>
      <c r="C1216" s="14" t="s">
        <v>1010</v>
      </c>
      <c r="D1216" s="14" t="s">
        <v>1021</v>
      </c>
      <c r="E1216" s="14" t="s">
        <v>4188</v>
      </c>
      <c r="F1216" s="15">
        <f t="shared" si="81"/>
        <v>49.41</v>
      </c>
      <c r="G1216" s="99"/>
      <c r="H1216" s="64">
        <f t="shared" si="80"/>
        <v>0</v>
      </c>
      <c r="M1216" s="79">
        <v>16.47</v>
      </c>
    </row>
    <row r="1217" spans="2:13" x14ac:dyDescent="0.45">
      <c r="B1217" s="19" t="s">
        <v>1838</v>
      </c>
      <c r="C1217" s="20" t="s">
        <v>1010</v>
      </c>
      <c r="D1217" s="20" t="s">
        <v>1642</v>
      </c>
      <c r="E1217" s="20" t="s">
        <v>4189</v>
      </c>
      <c r="F1217" s="21">
        <f t="shared" si="81"/>
        <v>34.71</v>
      </c>
      <c r="G1217" s="100"/>
      <c r="H1217" s="65">
        <f t="shared" si="80"/>
        <v>0</v>
      </c>
      <c r="M1217" s="79">
        <v>11.57</v>
      </c>
    </row>
    <row r="1218" spans="2:13" x14ac:dyDescent="0.45">
      <c r="B1218" s="13" t="s">
        <v>1839</v>
      </c>
      <c r="C1218" s="14" t="s">
        <v>1840</v>
      </c>
      <c r="D1218" s="14" t="s">
        <v>1017</v>
      </c>
      <c r="E1218" s="14" t="s">
        <v>4190</v>
      </c>
      <c r="F1218" s="15">
        <f t="shared" si="81"/>
        <v>40.049999999999997</v>
      </c>
      <c r="G1218" s="99"/>
      <c r="H1218" s="64">
        <f t="shared" si="80"/>
        <v>0</v>
      </c>
      <c r="M1218" s="79">
        <v>13.35</v>
      </c>
    </row>
    <row r="1219" spans="2:13" x14ac:dyDescent="0.45">
      <c r="B1219" s="19" t="s">
        <v>1841</v>
      </c>
      <c r="C1219" s="20" t="s">
        <v>1842</v>
      </c>
      <c r="D1219" s="20" t="s">
        <v>1031</v>
      </c>
      <c r="E1219" s="20" t="s">
        <v>4191</v>
      </c>
      <c r="F1219" s="21">
        <f t="shared" si="81"/>
        <v>71.550000000000011</v>
      </c>
      <c r="G1219" s="100"/>
      <c r="H1219" s="65">
        <f t="shared" si="80"/>
        <v>0</v>
      </c>
      <c r="M1219" s="79">
        <v>23.85</v>
      </c>
    </row>
    <row r="1220" spans="2:13" x14ac:dyDescent="0.45">
      <c r="B1220" s="13" t="s">
        <v>1843</v>
      </c>
      <c r="C1220" s="14" t="s">
        <v>1844</v>
      </c>
      <c r="D1220" s="14" t="s">
        <v>1037</v>
      </c>
      <c r="E1220" s="14" t="s">
        <v>4192</v>
      </c>
      <c r="F1220" s="15">
        <f t="shared" si="81"/>
        <v>11.76</v>
      </c>
      <c r="G1220" s="99"/>
      <c r="H1220" s="64">
        <f t="shared" si="80"/>
        <v>0</v>
      </c>
      <c r="M1220" s="79">
        <v>3.92</v>
      </c>
    </row>
    <row r="1221" spans="2:13" x14ac:dyDescent="0.45">
      <c r="B1221" s="19" t="s">
        <v>1843</v>
      </c>
      <c r="C1221" s="20" t="s">
        <v>1844</v>
      </c>
      <c r="D1221" s="20" t="s">
        <v>1040</v>
      </c>
      <c r="E1221" s="20" t="s">
        <v>4193</v>
      </c>
      <c r="F1221" s="21">
        <f t="shared" si="81"/>
        <v>14.700000000000001</v>
      </c>
      <c r="G1221" s="100"/>
      <c r="H1221" s="65">
        <f t="shared" si="80"/>
        <v>0</v>
      </c>
      <c r="M1221" s="79">
        <v>4.9000000000000004</v>
      </c>
    </row>
    <row r="1222" spans="2:13" x14ac:dyDescent="0.45">
      <c r="B1222" s="13" t="s">
        <v>1845</v>
      </c>
      <c r="C1222" s="14" t="s">
        <v>1846</v>
      </c>
      <c r="D1222" s="14" t="s">
        <v>1031</v>
      </c>
      <c r="E1222" s="14" t="s">
        <v>4194</v>
      </c>
      <c r="F1222" s="15">
        <f t="shared" si="81"/>
        <v>53.400000000000006</v>
      </c>
      <c r="G1222" s="99"/>
      <c r="H1222" s="64">
        <f t="shared" si="80"/>
        <v>0</v>
      </c>
      <c r="M1222" s="79">
        <v>17.8</v>
      </c>
    </row>
    <row r="1223" spans="2:13" x14ac:dyDescent="0.45">
      <c r="B1223" s="19" t="s">
        <v>1847</v>
      </c>
      <c r="C1223" s="20" t="s">
        <v>1010</v>
      </c>
      <c r="D1223" s="20" t="s">
        <v>1112</v>
      </c>
      <c r="E1223" s="20" t="s">
        <v>4195</v>
      </c>
      <c r="F1223" s="21">
        <f t="shared" si="81"/>
        <v>42.72</v>
      </c>
      <c r="G1223" s="100"/>
      <c r="H1223" s="65">
        <f t="shared" si="80"/>
        <v>0</v>
      </c>
      <c r="M1223" s="79">
        <v>14.24</v>
      </c>
    </row>
    <row r="1224" spans="2:13" x14ac:dyDescent="0.45">
      <c r="B1224" s="13" t="s">
        <v>1848</v>
      </c>
      <c r="C1224" s="14" t="s">
        <v>1849</v>
      </c>
      <c r="D1224" s="14" t="s">
        <v>1082</v>
      </c>
      <c r="E1224" s="14" t="s">
        <v>4196</v>
      </c>
      <c r="F1224" s="15">
        <f t="shared" ref="F1224:F1239" si="82">M1224*3</f>
        <v>69.42</v>
      </c>
      <c r="G1224" s="99"/>
      <c r="H1224" s="64">
        <f t="shared" si="80"/>
        <v>0</v>
      </c>
      <c r="M1224" s="79">
        <v>23.14</v>
      </c>
    </row>
    <row r="1225" spans="2:13" x14ac:dyDescent="0.45">
      <c r="B1225" s="19" t="s">
        <v>1850</v>
      </c>
      <c r="C1225" s="20" t="s">
        <v>1851</v>
      </c>
      <c r="D1225" s="20" t="s">
        <v>1031</v>
      </c>
      <c r="E1225" s="20" t="s">
        <v>4197</v>
      </c>
      <c r="F1225" s="21">
        <f t="shared" si="82"/>
        <v>325.74</v>
      </c>
      <c r="G1225" s="100"/>
      <c r="H1225" s="65">
        <f t="shared" si="80"/>
        <v>0</v>
      </c>
      <c r="M1225" s="79">
        <v>108.58</v>
      </c>
    </row>
    <row r="1226" spans="2:13" x14ac:dyDescent="0.45">
      <c r="B1226" s="13" t="s">
        <v>1852</v>
      </c>
      <c r="C1226" s="14" t="s">
        <v>1853</v>
      </c>
      <c r="D1226" s="14" t="s">
        <v>1061</v>
      </c>
      <c r="E1226" s="14" t="s">
        <v>4198</v>
      </c>
      <c r="F1226" s="15">
        <f t="shared" si="82"/>
        <v>2.37</v>
      </c>
      <c r="G1226" s="99"/>
      <c r="H1226" s="64">
        <f t="shared" ref="H1226:H1239" si="83">G1226*F1226</f>
        <v>0</v>
      </c>
      <c r="M1226" s="79">
        <v>0.79</v>
      </c>
    </row>
    <row r="1227" spans="2:13" x14ac:dyDescent="0.45">
      <c r="B1227" s="19" t="s">
        <v>1854</v>
      </c>
      <c r="C1227" s="20" t="s">
        <v>1010</v>
      </c>
      <c r="D1227" s="20" t="s">
        <v>1048</v>
      </c>
      <c r="E1227" s="20" t="s">
        <v>4199</v>
      </c>
      <c r="F1227" s="21">
        <f t="shared" si="82"/>
        <v>2.88</v>
      </c>
      <c r="G1227" s="100"/>
      <c r="H1227" s="65">
        <f t="shared" si="83"/>
        <v>0</v>
      </c>
      <c r="M1227" s="79">
        <v>0.96</v>
      </c>
    </row>
    <row r="1228" spans="2:13" x14ac:dyDescent="0.45">
      <c r="B1228" s="13" t="s">
        <v>1855</v>
      </c>
      <c r="C1228" s="14" t="s">
        <v>1853</v>
      </c>
      <c r="D1228" s="14" t="s">
        <v>1044</v>
      </c>
      <c r="E1228" s="14" t="s">
        <v>4200</v>
      </c>
      <c r="F1228" s="15">
        <f t="shared" si="82"/>
        <v>2.8499999999999996</v>
      </c>
      <c r="G1228" s="99"/>
      <c r="H1228" s="64">
        <f t="shared" si="83"/>
        <v>0</v>
      </c>
      <c r="M1228" s="79">
        <v>0.95</v>
      </c>
    </row>
    <row r="1229" spans="2:13" x14ac:dyDescent="0.45">
      <c r="B1229" s="19" t="s">
        <v>1856</v>
      </c>
      <c r="C1229" s="20" t="s">
        <v>1857</v>
      </c>
      <c r="D1229" s="20" t="s">
        <v>1639</v>
      </c>
      <c r="E1229" s="20" t="s">
        <v>4201</v>
      </c>
      <c r="F1229" s="21">
        <f t="shared" si="82"/>
        <v>4.08</v>
      </c>
      <c r="G1229" s="100"/>
      <c r="H1229" s="65">
        <f t="shared" si="83"/>
        <v>0</v>
      </c>
      <c r="M1229" s="79">
        <v>1.36</v>
      </c>
    </row>
    <row r="1230" spans="2:13" x14ac:dyDescent="0.45">
      <c r="B1230" s="13" t="s">
        <v>1858</v>
      </c>
      <c r="C1230" s="14" t="s">
        <v>1859</v>
      </c>
      <c r="D1230" s="14" t="s">
        <v>1051</v>
      </c>
      <c r="E1230" s="14" t="s">
        <v>4202</v>
      </c>
      <c r="F1230" s="15">
        <f t="shared" si="82"/>
        <v>3.87</v>
      </c>
      <c r="G1230" s="99"/>
      <c r="H1230" s="64">
        <f t="shared" si="83"/>
        <v>0</v>
      </c>
      <c r="M1230" s="79">
        <v>1.29</v>
      </c>
    </row>
    <row r="1231" spans="2:13" x14ac:dyDescent="0.45">
      <c r="B1231" s="19" t="s">
        <v>294</v>
      </c>
      <c r="C1231" s="20" t="s">
        <v>1860</v>
      </c>
      <c r="D1231" s="20" t="s">
        <v>1031</v>
      </c>
      <c r="E1231" s="20" t="s">
        <v>4203</v>
      </c>
      <c r="F1231" s="21">
        <f t="shared" si="82"/>
        <v>35.79</v>
      </c>
      <c r="G1231" s="100"/>
      <c r="H1231" s="65">
        <f t="shared" si="83"/>
        <v>0</v>
      </c>
      <c r="M1231" s="79">
        <v>11.93</v>
      </c>
    </row>
    <row r="1232" spans="2:13" x14ac:dyDescent="0.45">
      <c r="B1232" s="13" t="s">
        <v>1861</v>
      </c>
      <c r="C1232" s="14" t="s">
        <v>1862</v>
      </c>
      <c r="D1232" s="14" t="s">
        <v>1014</v>
      </c>
      <c r="E1232" s="14" t="s">
        <v>4204</v>
      </c>
      <c r="F1232" s="15">
        <f t="shared" si="82"/>
        <v>8.94</v>
      </c>
      <c r="G1232" s="99"/>
      <c r="H1232" s="64">
        <f t="shared" si="83"/>
        <v>0</v>
      </c>
      <c r="M1232" s="79">
        <v>2.98</v>
      </c>
    </row>
    <row r="1233" spans="2:13" x14ac:dyDescent="0.45">
      <c r="B1233" s="19" t="s">
        <v>1863</v>
      </c>
      <c r="C1233" s="20" t="s">
        <v>1864</v>
      </c>
      <c r="D1233" s="20" t="s">
        <v>1031</v>
      </c>
      <c r="E1233" s="20" t="s">
        <v>4205</v>
      </c>
      <c r="F1233" s="21">
        <f t="shared" si="82"/>
        <v>93.449999999999989</v>
      </c>
      <c r="G1233" s="100"/>
      <c r="H1233" s="65">
        <f t="shared" si="83"/>
        <v>0</v>
      </c>
      <c r="M1233" s="79">
        <v>31.15</v>
      </c>
    </row>
    <row r="1234" spans="2:13" x14ac:dyDescent="0.45">
      <c r="B1234" s="13" t="s">
        <v>288</v>
      </c>
      <c r="C1234" s="14" t="s">
        <v>1865</v>
      </c>
      <c r="D1234" s="14" t="s">
        <v>1082</v>
      </c>
      <c r="E1234" s="14" t="s">
        <v>4206</v>
      </c>
      <c r="F1234" s="15">
        <f t="shared" si="82"/>
        <v>16.559999999999999</v>
      </c>
      <c r="G1234" s="99"/>
      <c r="H1234" s="64">
        <f t="shared" si="83"/>
        <v>0</v>
      </c>
      <c r="M1234" s="79">
        <v>5.52</v>
      </c>
    </row>
    <row r="1235" spans="2:13" x14ac:dyDescent="0.45">
      <c r="B1235" s="19" t="s">
        <v>188</v>
      </c>
      <c r="C1235" s="20" t="s">
        <v>1866</v>
      </c>
      <c r="D1235" s="20" t="s">
        <v>1034</v>
      </c>
      <c r="E1235" s="20" t="s">
        <v>4207</v>
      </c>
      <c r="F1235" s="21">
        <f t="shared" si="82"/>
        <v>4.5</v>
      </c>
      <c r="G1235" s="100"/>
      <c r="H1235" s="65">
        <f t="shared" si="83"/>
        <v>0</v>
      </c>
      <c r="M1235" s="79">
        <v>1.5</v>
      </c>
    </row>
    <row r="1236" spans="2:13" x14ac:dyDescent="0.45">
      <c r="B1236" s="13" t="s">
        <v>1867</v>
      </c>
      <c r="C1236" s="14" t="s">
        <v>1868</v>
      </c>
      <c r="D1236" s="14" t="s">
        <v>1260</v>
      </c>
      <c r="E1236" s="14" t="s">
        <v>4208</v>
      </c>
      <c r="F1236" s="15">
        <f t="shared" si="82"/>
        <v>3.87</v>
      </c>
      <c r="G1236" s="99"/>
      <c r="H1236" s="64">
        <f t="shared" si="83"/>
        <v>0</v>
      </c>
      <c r="M1236" s="79">
        <v>1.29</v>
      </c>
    </row>
    <row r="1237" spans="2:13" x14ac:dyDescent="0.45">
      <c r="B1237" s="19" t="s">
        <v>1869</v>
      </c>
      <c r="C1237" s="20" t="s">
        <v>1870</v>
      </c>
      <c r="D1237" s="20" t="s">
        <v>1112</v>
      </c>
      <c r="E1237" s="20" t="s">
        <v>4209</v>
      </c>
      <c r="F1237" s="21">
        <f t="shared" si="82"/>
        <v>8.5500000000000007</v>
      </c>
      <c r="G1237" s="100"/>
      <c r="H1237" s="65">
        <f t="shared" si="83"/>
        <v>0</v>
      </c>
      <c r="M1237" s="79">
        <v>2.85</v>
      </c>
    </row>
    <row r="1238" spans="2:13" x14ac:dyDescent="0.45">
      <c r="B1238" s="13" t="s">
        <v>1871</v>
      </c>
      <c r="C1238" s="14" t="s">
        <v>1872</v>
      </c>
      <c r="D1238" s="14" t="s">
        <v>1040</v>
      </c>
      <c r="E1238" s="14" t="s">
        <v>4210</v>
      </c>
      <c r="F1238" s="15">
        <f t="shared" si="82"/>
        <v>12.27</v>
      </c>
      <c r="G1238" s="99"/>
      <c r="H1238" s="64">
        <f t="shared" si="83"/>
        <v>0</v>
      </c>
      <c r="M1238" s="79">
        <v>4.09</v>
      </c>
    </row>
    <row r="1239" spans="2:13" ht="19.2" thickBot="1" x14ac:dyDescent="0.5">
      <c r="B1239" s="19" t="s">
        <v>1873</v>
      </c>
      <c r="C1239" s="20" t="s">
        <v>1874</v>
      </c>
      <c r="D1239" s="20" t="s">
        <v>1218</v>
      </c>
      <c r="E1239" s="20" t="s">
        <v>4211</v>
      </c>
      <c r="F1239" s="21">
        <f t="shared" si="82"/>
        <v>14.16</v>
      </c>
      <c r="G1239" s="100"/>
      <c r="H1239" s="65">
        <f t="shared" si="83"/>
        <v>0</v>
      </c>
      <c r="M1239" s="79">
        <v>4.72</v>
      </c>
    </row>
    <row r="1240" spans="2:13" ht="25.8" thickBot="1" x14ac:dyDescent="0.5">
      <c r="B1240" s="34" t="s">
        <v>1875</v>
      </c>
      <c r="C1240" s="35"/>
      <c r="D1240" s="35" t="s">
        <v>5478</v>
      </c>
      <c r="E1240" s="35" t="s">
        <v>5476</v>
      </c>
      <c r="F1240" s="36" t="s">
        <v>2110</v>
      </c>
      <c r="G1240" s="102" t="s">
        <v>5475</v>
      </c>
      <c r="H1240" s="37" t="s">
        <v>5470</v>
      </c>
      <c r="M1240" s="79">
        <v>0</v>
      </c>
    </row>
    <row r="1241" spans="2:13" x14ac:dyDescent="0.45">
      <c r="B1241" s="13" t="s">
        <v>1876</v>
      </c>
      <c r="C1241" s="14" t="s">
        <v>1877</v>
      </c>
      <c r="D1241" s="14" t="s">
        <v>1040</v>
      </c>
      <c r="E1241" s="14" t="s">
        <v>4212</v>
      </c>
      <c r="F1241" s="15">
        <f t="shared" ref="F1241:F1272" si="84">M1241*3</f>
        <v>1.7399999999999998</v>
      </c>
      <c r="G1241" s="99"/>
      <c r="H1241" s="64">
        <f t="shared" ref="H1241:H1242" si="85">G1241*F1241</f>
        <v>0</v>
      </c>
      <c r="M1241" s="79">
        <v>0.57999999999999996</v>
      </c>
    </row>
    <row r="1242" spans="2:13" x14ac:dyDescent="0.45">
      <c r="B1242" s="19" t="s">
        <v>1878</v>
      </c>
      <c r="C1242" s="20" t="s">
        <v>1879</v>
      </c>
      <c r="D1242" s="20" t="s">
        <v>1017</v>
      </c>
      <c r="E1242" s="20" t="s">
        <v>4213</v>
      </c>
      <c r="F1242" s="21">
        <f t="shared" si="84"/>
        <v>82.77</v>
      </c>
      <c r="G1242" s="100"/>
      <c r="H1242" s="65">
        <f t="shared" si="85"/>
        <v>0</v>
      </c>
      <c r="M1242" s="79">
        <v>27.59</v>
      </c>
    </row>
    <row r="1243" spans="2:13" x14ac:dyDescent="0.45">
      <c r="B1243" s="13" t="s">
        <v>941</v>
      </c>
      <c r="C1243" s="14" t="s">
        <v>1880</v>
      </c>
      <c r="D1243" s="14" t="s">
        <v>1041</v>
      </c>
      <c r="E1243" s="14" t="s">
        <v>4214</v>
      </c>
      <c r="F1243" s="15">
        <f t="shared" si="84"/>
        <v>16.02</v>
      </c>
      <c r="G1243" s="99"/>
      <c r="H1243" s="64">
        <f t="shared" ref="H1243:H1299" si="86">G1243*F1243</f>
        <v>0</v>
      </c>
      <c r="M1243" s="79">
        <v>5.34</v>
      </c>
    </row>
    <row r="1244" spans="2:13" x14ac:dyDescent="0.45">
      <c r="B1244" s="19" t="s">
        <v>1881</v>
      </c>
      <c r="C1244" s="20" t="s">
        <v>1882</v>
      </c>
      <c r="D1244" s="20" t="s">
        <v>1034</v>
      </c>
      <c r="E1244" s="20" t="s">
        <v>4215</v>
      </c>
      <c r="F1244" s="21">
        <f t="shared" si="84"/>
        <v>8.94</v>
      </c>
      <c r="G1244" s="100"/>
      <c r="H1244" s="65">
        <f t="shared" si="86"/>
        <v>0</v>
      </c>
      <c r="M1244" s="79">
        <v>2.98</v>
      </c>
    </row>
    <row r="1245" spans="2:13" x14ac:dyDescent="0.45">
      <c r="B1245" s="13" t="s">
        <v>1883</v>
      </c>
      <c r="C1245" s="14" t="s">
        <v>1884</v>
      </c>
      <c r="D1245" s="14" t="s">
        <v>1885</v>
      </c>
      <c r="E1245" s="14" t="s">
        <v>4216</v>
      </c>
      <c r="F1245" s="15">
        <f t="shared" si="84"/>
        <v>7.4700000000000006</v>
      </c>
      <c r="G1245" s="99"/>
      <c r="H1245" s="64">
        <f t="shared" si="86"/>
        <v>0</v>
      </c>
      <c r="M1245" s="79">
        <v>2.4900000000000002</v>
      </c>
    </row>
    <row r="1246" spans="2:13" x14ac:dyDescent="0.45">
      <c r="B1246" s="19" t="s">
        <v>1883</v>
      </c>
      <c r="C1246" s="20" t="s">
        <v>1884</v>
      </c>
      <c r="D1246" s="20" t="s">
        <v>1080</v>
      </c>
      <c r="E1246" s="20" t="s">
        <v>4217</v>
      </c>
      <c r="F1246" s="21">
        <f t="shared" si="84"/>
        <v>9.6000000000000014</v>
      </c>
      <c r="G1246" s="100"/>
      <c r="H1246" s="65">
        <f t="shared" si="86"/>
        <v>0</v>
      </c>
      <c r="M1246" s="79">
        <v>3.2</v>
      </c>
    </row>
    <row r="1247" spans="2:13" x14ac:dyDescent="0.45">
      <c r="B1247" s="13" t="s">
        <v>1886</v>
      </c>
      <c r="C1247" s="14" t="s">
        <v>1887</v>
      </c>
      <c r="D1247" s="14" t="s">
        <v>1080</v>
      </c>
      <c r="E1247" s="14" t="s">
        <v>4218</v>
      </c>
      <c r="F1247" s="15">
        <f t="shared" si="84"/>
        <v>11.879999999999999</v>
      </c>
      <c r="G1247" s="99"/>
      <c r="H1247" s="64">
        <f t="shared" si="86"/>
        <v>0</v>
      </c>
      <c r="M1247" s="79">
        <v>3.96</v>
      </c>
    </row>
    <row r="1248" spans="2:13" x14ac:dyDescent="0.45">
      <c r="B1248" s="19" t="s">
        <v>1888</v>
      </c>
      <c r="C1248" s="20" t="s">
        <v>1889</v>
      </c>
      <c r="D1248" s="20" t="s">
        <v>1086</v>
      </c>
      <c r="E1248" s="20" t="s">
        <v>4219</v>
      </c>
      <c r="F1248" s="21">
        <f t="shared" si="84"/>
        <v>3.33</v>
      </c>
      <c r="G1248" s="100"/>
      <c r="H1248" s="65">
        <f t="shared" si="86"/>
        <v>0</v>
      </c>
      <c r="M1248" s="79">
        <v>1.1100000000000001</v>
      </c>
    </row>
    <row r="1249" spans="2:13" x14ac:dyDescent="0.45">
      <c r="B1249" s="13" t="s">
        <v>1890</v>
      </c>
      <c r="C1249" s="14" t="s">
        <v>1891</v>
      </c>
      <c r="D1249" s="14" t="s">
        <v>1040</v>
      </c>
      <c r="E1249" s="14" t="s">
        <v>4220</v>
      </c>
      <c r="F1249" s="15">
        <f t="shared" si="84"/>
        <v>9.6000000000000014</v>
      </c>
      <c r="G1249" s="99"/>
      <c r="H1249" s="64">
        <f t="shared" si="86"/>
        <v>0</v>
      </c>
      <c r="M1249" s="79">
        <v>3.2</v>
      </c>
    </row>
    <row r="1250" spans="2:13" x14ac:dyDescent="0.45">
      <c r="B1250" s="19" t="s">
        <v>1892</v>
      </c>
      <c r="C1250" s="20" t="s">
        <v>1893</v>
      </c>
      <c r="D1250" s="20" t="s">
        <v>1051</v>
      </c>
      <c r="E1250" s="20" t="s">
        <v>4221</v>
      </c>
      <c r="F1250" s="21">
        <f t="shared" si="84"/>
        <v>8.5500000000000007</v>
      </c>
      <c r="G1250" s="100"/>
      <c r="H1250" s="65">
        <f t="shared" si="86"/>
        <v>0</v>
      </c>
      <c r="M1250" s="79">
        <v>2.85</v>
      </c>
    </row>
    <row r="1251" spans="2:13" x14ac:dyDescent="0.45">
      <c r="B1251" s="13" t="s">
        <v>1894</v>
      </c>
      <c r="C1251" s="14" t="s">
        <v>1895</v>
      </c>
      <c r="D1251" s="14" t="s">
        <v>1044</v>
      </c>
      <c r="E1251" s="14" t="s">
        <v>4222</v>
      </c>
      <c r="F1251" s="15">
        <f t="shared" si="84"/>
        <v>11.76</v>
      </c>
      <c r="G1251" s="99"/>
      <c r="H1251" s="64">
        <f t="shared" si="86"/>
        <v>0</v>
      </c>
      <c r="M1251" s="79">
        <v>3.92</v>
      </c>
    </row>
    <row r="1252" spans="2:13" x14ac:dyDescent="0.45">
      <c r="B1252" s="19" t="s">
        <v>337</v>
      </c>
      <c r="C1252" s="20" t="s">
        <v>1896</v>
      </c>
      <c r="D1252" s="20" t="s">
        <v>1034</v>
      </c>
      <c r="E1252" s="20" t="s">
        <v>4223</v>
      </c>
      <c r="F1252" s="21">
        <f t="shared" si="84"/>
        <v>5.61</v>
      </c>
      <c r="G1252" s="100"/>
      <c r="H1252" s="65">
        <f t="shared" si="86"/>
        <v>0</v>
      </c>
      <c r="M1252" s="79">
        <v>1.87</v>
      </c>
    </row>
    <row r="1253" spans="2:13" x14ac:dyDescent="0.45">
      <c r="B1253" s="13" t="s">
        <v>1897</v>
      </c>
      <c r="C1253" s="14" t="s">
        <v>1898</v>
      </c>
      <c r="D1253" s="14" t="s">
        <v>1061</v>
      </c>
      <c r="E1253" s="14" t="s">
        <v>4224</v>
      </c>
      <c r="F1253" s="15">
        <f t="shared" si="84"/>
        <v>2.0100000000000002</v>
      </c>
      <c r="G1253" s="99"/>
      <c r="H1253" s="64">
        <f t="shared" si="86"/>
        <v>0</v>
      </c>
      <c r="M1253" s="79">
        <v>0.67</v>
      </c>
    </row>
    <row r="1254" spans="2:13" x14ac:dyDescent="0.45">
      <c r="B1254" s="19" t="s">
        <v>1899</v>
      </c>
      <c r="C1254" s="20" t="s">
        <v>1900</v>
      </c>
      <c r="D1254" s="20" t="s">
        <v>1901</v>
      </c>
      <c r="E1254" s="20" t="s">
        <v>4225</v>
      </c>
      <c r="F1254" s="21">
        <f t="shared" si="84"/>
        <v>6.6899999999999995</v>
      </c>
      <c r="G1254" s="100"/>
      <c r="H1254" s="65">
        <f t="shared" si="86"/>
        <v>0</v>
      </c>
      <c r="M1254" s="79">
        <v>2.23</v>
      </c>
    </row>
    <row r="1255" spans="2:13" x14ac:dyDescent="0.45">
      <c r="B1255" s="13" t="s">
        <v>1899</v>
      </c>
      <c r="C1255" s="14" t="s">
        <v>1900</v>
      </c>
      <c r="D1255" s="14" t="s">
        <v>1902</v>
      </c>
      <c r="E1255" s="14" t="s">
        <v>4226</v>
      </c>
      <c r="F1255" s="15">
        <f t="shared" si="84"/>
        <v>8.2799999999999994</v>
      </c>
      <c r="G1255" s="99"/>
      <c r="H1255" s="64">
        <f t="shared" si="86"/>
        <v>0</v>
      </c>
      <c r="M1255" s="79">
        <v>2.76</v>
      </c>
    </row>
    <row r="1256" spans="2:13" x14ac:dyDescent="0.45">
      <c r="B1256" s="19" t="s">
        <v>318</v>
      </c>
      <c r="C1256" s="20" t="s">
        <v>1903</v>
      </c>
      <c r="D1256" s="20" t="s">
        <v>1904</v>
      </c>
      <c r="E1256" s="20" t="s">
        <v>4227</v>
      </c>
      <c r="F1256" s="21">
        <f t="shared" si="84"/>
        <v>5.34</v>
      </c>
      <c r="G1256" s="100"/>
      <c r="H1256" s="65">
        <f t="shared" si="86"/>
        <v>0</v>
      </c>
      <c r="M1256" s="79">
        <v>1.78</v>
      </c>
    </row>
    <row r="1257" spans="2:13" x14ac:dyDescent="0.45">
      <c r="B1257" s="13" t="s">
        <v>1905</v>
      </c>
      <c r="C1257" s="14" t="s">
        <v>1906</v>
      </c>
      <c r="D1257" s="14" t="s">
        <v>1653</v>
      </c>
      <c r="E1257" s="14" t="s">
        <v>4228</v>
      </c>
      <c r="F1257" s="15">
        <f t="shared" si="84"/>
        <v>11.879999999999999</v>
      </c>
      <c r="G1257" s="99"/>
      <c r="H1257" s="64">
        <f t="shared" si="86"/>
        <v>0</v>
      </c>
      <c r="M1257" s="79">
        <v>3.96</v>
      </c>
    </row>
    <row r="1258" spans="2:13" x14ac:dyDescent="0.45">
      <c r="B1258" s="19" t="s">
        <v>1905</v>
      </c>
      <c r="C1258" s="20" t="s">
        <v>1906</v>
      </c>
      <c r="D1258" s="20" t="s">
        <v>1124</v>
      </c>
      <c r="E1258" s="20" t="s">
        <v>4229</v>
      </c>
      <c r="F1258" s="21">
        <f t="shared" si="84"/>
        <v>16.559999999999999</v>
      </c>
      <c r="G1258" s="100"/>
      <c r="H1258" s="65">
        <f t="shared" si="86"/>
        <v>0</v>
      </c>
      <c r="M1258" s="79">
        <v>5.52</v>
      </c>
    </row>
    <row r="1259" spans="2:13" x14ac:dyDescent="0.45">
      <c r="B1259" s="13" t="s">
        <v>1907</v>
      </c>
      <c r="C1259" s="14" t="s">
        <v>1908</v>
      </c>
      <c r="D1259" s="14" t="s">
        <v>1729</v>
      </c>
      <c r="E1259" s="14" t="s">
        <v>4230</v>
      </c>
      <c r="F1259" s="15">
        <f t="shared" si="84"/>
        <v>26.43</v>
      </c>
      <c r="G1259" s="99"/>
      <c r="H1259" s="64">
        <f t="shared" si="86"/>
        <v>0</v>
      </c>
      <c r="M1259" s="79">
        <v>8.81</v>
      </c>
    </row>
    <row r="1260" spans="2:13" x14ac:dyDescent="0.45">
      <c r="B1260" s="19" t="s">
        <v>308</v>
      </c>
      <c r="C1260" s="20" t="s">
        <v>1909</v>
      </c>
      <c r="D1260" s="20" t="s">
        <v>1040</v>
      </c>
      <c r="E1260" s="20" t="s">
        <v>4231</v>
      </c>
      <c r="F1260" s="21">
        <f t="shared" si="84"/>
        <v>2.94</v>
      </c>
      <c r="G1260" s="100"/>
      <c r="H1260" s="65">
        <f t="shared" si="86"/>
        <v>0</v>
      </c>
      <c r="M1260" s="79">
        <v>0.98</v>
      </c>
    </row>
    <row r="1261" spans="2:13" x14ac:dyDescent="0.45">
      <c r="B1261" s="13" t="s">
        <v>1910</v>
      </c>
      <c r="C1261" s="14" t="s">
        <v>1911</v>
      </c>
      <c r="D1261" s="14" t="s">
        <v>1034</v>
      </c>
      <c r="E1261" s="14" t="s">
        <v>4232</v>
      </c>
      <c r="F1261" s="15">
        <f t="shared" si="84"/>
        <v>3.5999999999999996</v>
      </c>
      <c r="G1261" s="99"/>
      <c r="H1261" s="64">
        <f t="shared" si="86"/>
        <v>0</v>
      </c>
      <c r="M1261" s="79">
        <v>1.2</v>
      </c>
    </row>
    <row r="1262" spans="2:13" x14ac:dyDescent="0.45">
      <c r="B1262" s="19" t="s">
        <v>1912</v>
      </c>
      <c r="C1262" s="20" t="s">
        <v>1913</v>
      </c>
      <c r="D1262" s="20" t="s">
        <v>1031</v>
      </c>
      <c r="E1262" s="20" t="s">
        <v>4233</v>
      </c>
      <c r="F1262" s="21">
        <f t="shared" si="84"/>
        <v>14.91</v>
      </c>
      <c r="G1262" s="100"/>
      <c r="H1262" s="65">
        <f t="shared" si="86"/>
        <v>0</v>
      </c>
      <c r="M1262" s="79">
        <v>4.97</v>
      </c>
    </row>
    <row r="1263" spans="2:13" x14ac:dyDescent="0.45">
      <c r="B1263" s="13" t="s">
        <v>1914</v>
      </c>
      <c r="C1263" s="14" t="s">
        <v>1915</v>
      </c>
      <c r="D1263" s="14" t="s">
        <v>1916</v>
      </c>
      <c r="E1263" s="14" t="s">
        <v>4234</v>
      </c>
      <c r="F1263" s="15">
        <f t="shared" si="84"/>
        <v>58.739999999999995</v>
      </c>
      <c r="G1263" s="99"/>
      <c r="H1263" s="64">
        <f t="shared" si="86"/>
        <v>0</v>
      </c>
      <c r="M1263" s="79">
        <v>19.579999999999998</v>
      </c>
    </row>
    <row r="1264" spans="2:13" x14ac:dyDescent="0.45">
      <c r="B1264" s="19" t="s">
        <v>1917</v>
      </c>
      <c r="C1264" s="20" t="s">
        <v>1918</v>
      </c>
      <c r="D1264" s="20" t="s">
        <v>1031</v>
      </c>
      <c r="E1264" s="20" t="s">
        <v>4235</v>
      </c>
      <c r="F1264" s="21">
        <f t="shared" si="84"/>
        <v>13.080000000000002</v>
      </c>
      <c r="G1264" s="100"/>
      <c r="H1264" s="65">
        <f t="shared" si="86"/>
        <v>0</v>
      </c>
      <c r="M1264" s="79">
        <v>4.3600000000000003</v>
      </c>
    </row>
    <row r="1265" spans="2:13" x14ac:dyDescent="0.45">
      <c r="B1265" s="13" t="s">
        <v>1919</v>
      </c>
      <c r="C1265" s="14" t="s">
        <v>1920</v>
      </c>
      <c r="D1265" s="14" t="s">
        <v>1080</v>
      </c>
      <c r="E1265" s="14" t="s">
        <v>4236</v>
      </c>
      <c r="F1265" s="15">
        <f t="shared" si="84"/>
        <v>14.940000000000001</v>
      </c>
      <c r="G1265" s="99"/>
      <c r="H1265" s="64">
        <f t="shared" si="86"/>
        <v>0</v>
      </c>
      <c r="M1265" s="79">
        <v>4.9800000000000004</v>
      </c>
    </row>
    <row r="1266" spans="2:13" x14ac:dyDescent="0.45">
      <c r="B1266" s="19" t="s">
        <v>1921</v>
      </c>
      <c r="C1266" s="20" t="s">
        <v>1922</v>
      </c>
      <c r="D1266" s="20" t="s">
        <v>1449</v>
      </c>
      <c r="E1266" s="20" t="s">
        <v>4237</v>
      </c>
      <c r="F1266" s="21">
        <f t="shared" si="84"/>
        <v>9.6000000000000014</v>
      </c>
      <c r="G1266" s="100"/>
      <c r="H1266" s="65">
        <f t="shared" si="86"/>
        <v>0</v>
      </c>
      <c r="M1266" s="79">
        <v>3.2</v>
      </c>
    </row>
    <row r="1267" spans="2:13" x14ac:dyDescent="0.45">
      <c r="B1267" s="13" t="s">
        <v>1923</v>
      </c>
      <c r="C1267" s="14" t="s">
        <v>1924</v>
      </c>
      <c r="D1267" s="14" t="s">
        <v>1041</v>
      </c>
      <c r="E1267" s="14" t="s">
        <v>4238</v>
      </c>
      <c r="F1267" s="15">
        <f t="shared" si="84"/>
        <v>6.5400000000000009</v>
      </c>
      <c r="G1267" s="99"/>
      <c r="H1267" s="64">
        <f t="shared" si="86"/>
        <v>0</v>
      </c>
      <c r="M1267" s="79">
        <v>2.1800000000000002</v>
      </c>
    </row>
    <row r="1268" spans="2:13" x14ac:dyDescent="0.45">
      <c r="B1268" s="19" t="s">
        <v>1925</v>
      </c>
      <c r="C1268" s="20" t="s">
        <v>1926</v>
      </c>
      <c r="D1268" s="20" t="s">
        <v>1660</v>
      </c>
      <c r="E1268" s="20" t="s">
        <v>4239</v>
      </c>
      <c r="F1268" s="21">
        <f t="shared" si="84"/>
        <v>11.22</v>
      </c>
      <c r="G1268" s="100"/>
      <c r="H1268" s="65">
        <f t="shared" si="86"/>
        <v>0</v>
      </c>
      <c r="M1268" s="79">
        <v>3.74</v>
      </c>
    </row>
    <row r="1269" spans="2:13" x14ac:dyDescent="0.45">
      <c r="B1269" s="13" t="s">
        <v>1927</v>
      </c>
      <c r="C1269" s="14" t="s">
        <v>1928</v>
      </c>
      <c r="D1269" s="14" t="s">
        <v>1022</v>
      </c>
      <c r="E1269" s="14" t="s">
        <v>4240</v>
      </c>
      <c r="F1269" s="15">
        <f t="shared" si="84"/>
        <v>23.759999999999998</v>
      </c>
      <c r="G1269" s="99"/>
      <c r="H1269" s="64">
        <f t="shared" si="86"/>
        <v>0</v>
      </c>
      <c r="M1269" s="79">
        <v>7.92</v>
      </c>
    </row>
    <row r="1270" spans="2:13" x14ac:dyDescent="0.45">
      <c r="B1270" s="19" t="s">
        <v>1929</v>
      </c>
      <c r="C1270" s="20" t="s">
        <v>1930</v>
      </c>
      <c r="D1270" s="20" t="s">
        <v>1260</v>
      </c>
      <c r="E1270" s="20" t="s">
        <v>4241</v>
      </c>
      <c r="F1270" s="21">
        <f t="shared" si="84"/>
        <v>20.82</v>
      </c>
      <c r="G1270" s="100"/>
      <c r="H1270" s="65">
        <f t="shared" si="86"/>
        <v>0</v>
      </c>
      <c r="M1270" s="79">
        <v>6.94</v>
      </c>
    </row>
    <row r="1271" spans="2:13" x14ac:dyDescent="0.45">
      <c r="B1271" s="13" t="s">
        <v>1931</v>
      </c>
      <c r="C1271" s="14" t="s">
        <v>1932</v>
      </c>
      <c r="D1271" s="14" t="s">
        <v>1695</v>
      </c>
      <c r="E1271" s="14" t="s">
        <v>4242</v>
      </c>
      <c r="F1271" s="15">
        <f t="shared" si="84"/>
        <v>16.830000000000002</v>
      </c>
      <c r="G1271" s="99"/>
      <c r="H1271" s="64">
        <f t="shared" si="86"/>
        <v>0</v>
      </c>
      <c r="M1271" s="79">
        <v>5.61</v>
      </c>
    </row>
    <row r="1272" spans="2:13" x14ac:dyDescent="0.45">
      <c r="B1272" s="19" t="s">
        <v>1933</v>
      </c>
      <c r="C1272" s="20" t="s">
        <v>1934</v>
      </c>
      <c r="D1272" s="20" t="s">
        <v>1695</v>
      </c>
      <c r="E1272" s="20" t="s">
        <v>4243</v>
      </c>
      <c r="F1272" s="21">
        <f t="shared" si="84"/>
        <v>26.700000000000003</v>
      </c>
      <c r="G1272" s="100"/>
      <c r="H1272" s="65">
        <f t="shared" si="86"/>
        <v>0</v>
      </c>
      <c r="M1272" s="79">
        <v>8.9</v>
      </c>
    </row>
    <row r="1273" spans="2:13" x14ac:dyDescent="0.45">
      <c r="B1273" s="13" t="s">
        <v>1935</v>
      </c>
      <c r="C1273" s="14" t="s">
        <v>1936</v>
      </c>
      <c r="D1273" s="14" t="s">
        <v>1729</v>
      </c>
      <c r="E1273" s="14" t="s">
        <v>4244</v>
      </c>
      <c r="F1273" s="15">
        <f t="shared" ref="F1273:F1299" si="87">M1273*3</f>
        <v>8.67</v>
      </c>
      <c r="G1273" s="99"/>
      <c r="H1273" s="64">
        <f t="shared" si="86"/>
        <v>0</v>
      </c>
      <c r="M1273" s="79">
        <v>2.89</v>
      </c>
    </row>
    <row r="1274" spans="2:13" x14ac:dyDescent="0.45">
      <c r="B1274" s="19" t="s">
        <v>1937</v>
      </c>
      <c r="C1274" s="20" t="s">
        <v>1938</v>
      </c>
      <c r="D1274" s="20" t="s">
        <v>1939</v>
      </c>
      <c r="E1274" s="20" t="s">
        <v>4245</v>
      </c>
      <c r="F1274" s="21">
        <f t="shared" si="87"/>
        <v>29.369999999999997</v>
      </c>
      <c r="G1274" s="100"/>
      <c r="H1274" s="65">
        <f t="shared" si="86"/>
        <v>0</v>
      </c>
      <c r="M1274" s="79">
        <v>9.7899999999999991</v>
      </c>
    </row>
    <row r="1275" spans="2:13" x14ac:dyDescent="0.45">
      <c r="B1275" s="13" t="s">
        <v>1940</v>
      </c>
      <c r="C1275" s="14" t="s">
        <v>1941</v>
      </c>
      <c r="D1275" s="14" t="s">
        <v>1449</v>
      </c>
      <c r="E1275" s="14" t="s">
        <v>4246</v>
      </c>
      <c r="F1275" s="15">
        <f t="shared" si="87"/>
        <v>49.92</v>
      </c>
      <c r="G1275" s="99"/>
      <c r="H1275" s="64">
        <f t="shared" si="86"/>
        <v>0</v>
      </c>
      <c r="M1275" s="79">
        <v>16.64</v>
      </c>
    </row>
    <row r="1276" spans="2:13" x14ac:dyDescent="0.45">
      <c r="B1276" s="19" t="s">
        <v>1940</v>
      </c>
      <c r="C1276" s="20" t="s">
        <v>1941</v>
      </c>
      <c r="D1276" s="20" t="s">
        <v>1942</v>
      </c>
      <c r="E1276" s="20" t="s">
        <v>4247</v>
      </c>
      <c r="F1276" s="21">
        <f t="shared" si="87"/>
        <v>106.80000000000001</v>
      </c>
      <c r="G1276" s="100"/>
      <c r="H1276" s="65">
        <f t="shared" si="86"/>
        <v>0</v>
      </c>
      <c r="M1276" s="79">
        <v>35.6</v>
      </c>
    </row>
    <row r="1277" spans="2:13" x14ac:dyDescent="0.45">
      <c r="B1277" s="13" t="s">
        <v>1943</v>
      </c>
      <c r="C1277" s="14" t="s">
        <v>1944</v>
      </c>
      <c r="D1277" s="14" t="s">
        <v>1017</v>
      </c>
      <c r="E1277" s="14" t="s">
        <v>4248</v>
      </c>
      <c r="F1277" s="15">
        <f t="shared" si="87"/>
        <v>1.83</v>
      </c>
      <c r="G1277" s="99"/>
      <c r="H1277" s="64">
        <f t="shared" si="86"/>
        <v>0</v>
      </c>
      <c r="M1277" s="79">
        <v>0.61</v>
      </c>
    </row>
    <row r="1278" spans="2:13" x14ac:dyDescent="0.45">
      <c r="B1278" s="19" t="s">
        <v>862</v>
      </c>
      <c r="C1278" s="20" t="s">
        <v>1945</v>
      </c>
      <c r="D1278" s="20" t="s">
        <v>1040</v>
      </c>
      <c r="E1278" s="20" t="s">
        <v>4249</v>
      </c>
      <c r="F1278" s="21">
        <f t="shared" si="87"/>
        <v>5.88</v>
      </c>
      <c r="G1278" s="100"/>
      <c r="H1278" s="65">
        <f t="shared" si="86"/>
        <v>0</v>
      </c>
      <c r="M1278" s="79">
        <v>1.96</v>
      </c>
    </row>
    <row r="1279" spans="2:13" x14ac:dyDescent="0.45">
      <c r="B1279" s="13" t="s">
        <v>862</v>
      </c>
      <c r="C1279" s="14" t="s">
        <v>1945</v>
      </c>
      <c r="D1279" s="14" t="s">
        <v>1077</v>
      </c>
      <c r="E1279" s="14" t="s">
        <v>4250</v>
      </c>
      <c r="F1279" s="15">
        <f t="shared" si="87"/>
        <v>7.4700000000000006</v>
      </c>
      <c r="G1279" s="99"/>
      <c r="H1279" s="64">
        <f t="shared" si="86"/>
        <v>0</v>
      </c>
      <c r="M1279" s="79">
        <v>2.4900000000000002</v>
      </c>
    </row>
    <row r="1280" spans="2:13" x14ac:dyDescent="0.45">
      <c r="B1280" s="19" t="s">
        <v>1946</v>
      </c>
      <c r="C1280" s="20" t="s">
        <v>1947</v>
      </c>
      <c r="D1280" s="20" t="s">
        <v>1082</v>
      </c>
      <c r="E1280" s="20" t="s">
        <v>4251</v>
      </c>
      <c r="F1280" s="21">
        <f t="shared" si="87"/>
        <v>17.37</v>
      </c>
      <c r="G1280" s="100"/>
      <c r="H1280" s="65">
        <f t="shared" si="86"/>
        <v>0</v>
      </c>
      <c r="M1280" s="79">
        <v>5.79</v>
      </c>
    </row>
    <row r="1281" spans="2:13" x14ac:dyDescent="0.45">
      <c r="B1281" s="13" t="s">
        <v>858</v>
      </c>
      <c r="C1281" s="14" t="s">
        <v>1948</v>
      </c>
      <c r="D1281" s="14" t="s">
        <v>1014</v>
      </c>
      <c r="E1281" s="14" t="s">
        <v>4252</v>
      </c>
      <c r="F1281" s="15">
        <f t="shared" si="87"/>
        <v>32.849999999999994</v>
      </c>
      <c r="G1281" s="99"/>
      <c r="H1281" s="64">
        <f t="shared" si="86"/>
        <v>0</v>
      </c>
      <c r="M1281" s="79">
        <v>10.95</v>
      </c>
    </row>
    <row r="1282" spans="2:13" x14ac:dyDescent="0.45">
      <c r="B1282" s="19" t="s">
        <v>860</v>
      </c>
      <c r="C1282" s="20" t="s">
        <v>1948</v>
      </c>
      <c r="D1282" s="20" t="s">
        <v>1082</v>
      </c>
      <c r="E1282" s="20" t="s">
        <v>4253</v>
      </c>
      <c r="F1282" s="21">
        <f t="shared" si="87"/>
        <v>20.04</v>
      </c>
      <c r="G1282" s="100"/>
      <c r="H1282" s="65">
        <f t="shared" si="86"/>
        <v>0</v>
      </c>
      <c r="M1282" s="79">
        <v>6.68</v>
      </c>
    </row>
    <row r="1283" spans="2:13" x14ac:dyDescent="0.45">
      <c r="B1283" s="13" t="s">
        <v>1949</v>
      </c>
      <c r="C1283" s="14" t="s">
        <v>1948</v>
      </c>
      <c r="D1283" s="14" t="s">
        <v>1939</v>
      </c>
      <c r="E1283" s="14" t="s">
        <v>4254</v>
      </c>
      <c r="F1283" s="15">
        <f t="shared" si="87"/>
        <v>14.940000000000001</v>
      </c>
      <c r="G1283" s="99"/>
      <c r="H1283" s="64">
        <f t="shared" si="86"/>
        <v>0</v>
      </c>
      <c r="M1283" s="79">
        <v>4.9800000000000004</v>
      </c>
    </row>
    <row r="1284" spans="2:13" x14ac:dyDescent="0.45">
      <c r="B1284" s="19" t="s">
        <v>1950</v>
      </c>
      <c r="C1284" s="20" t="s">
        <v>1951</v>
      </c>
      <c r="D1284" s="20" t="s">
        <v>1017</v>
      </c>
      <c r="E1284" s="20" t="s">
        <v>4255</v>
      </c>
      <c r="F1284" s="21">
        <f t="shared" si="87"/>
        <v>8.2799999999999994</v>
      </c>
      <c r="G1284" s="100"/>
      <c r="H1284" s="65">
        <f t="shared" si="86"/>
        <v>0</v>
      </c>
      <c r="M1284" s="79">
        <v>2.76</v>
      </c>
    </row>
    <row r="1285" spans="2:13" x14ac:dyDescent="0.45">
      <c r="B1285" s="13" t="s">
        <v>1952</v>
      </c>
      <c r="C1285" s="14" t="s">
        <v>1953</v>
      </c>
      <c r="D1285" s="14" t="s">
        <v>1660</v>
      </c>
      <c r="E1285" s="14" t="s">
        <v>4256</v>
      </c>
      <c r="F1285" s="15">
        <f t="shared" si="87"/>
        <v>1735.5</v>
      </c>
      <c r="G1285" s="99"/>
      <c r="H1285" s="64">
        <f t="shared" si="86"/>
        <v>0</v>
      </c>
      <c r="M1285" s="79">
        <v>578.5</v>
      </c>
    </row>
    <row r="1286" spans="2:13" x14ac:dyDescent="0.45">
      <c r="B1286" s="19" t="s">
        <v>1954</v>
      </c>
      <c r="C1286" s="20" t="s">
        <v>1955</v>
      </c>
      <c r="D1286" s="20" t="s">
        <v>1099</v>
      </c>
      <c r="E1286" s="20" t="s">
        <v>4257</v>
      </c>
      <c r="F1286" s="21">
        <f t="shared" si="87"/>
        <v>52.08</v>
      </c>
      <c r="G1286" s="100"/>
      <c r="H1286" s="65">
        <f t="shared" si="86"/>
        <v>0</v>
      </c>
      <c r="M1286" s="79">
        <v>17.36</v>
      </c>
    </row>
    <row r="1287" spans="2:13" x14ac:dyDescent="0.45">
      <c r="B1287" s="13" t="s">
        <v>1956</v>
      </c>
      <c r="C1287" s="14" t="s">
        <v>1957</v>
      </c>
      <c r="D1287" s="14" t="s">
        <v>1099</v>
      </c>
      <c r="E1287" s="14" t="s">
        <v>4258</v>
      </c>
      <c r="F1287" s="15">
        <f t="shared" si="87"/>
        <v>37.380000000000003</v>
      </c>
      <c r="G1287" s="99"/>
      <c r="H1287" s="64">
        <f t="shared" si="86"/>
        <v>0</v>
      </c>
      <c r="M1287" s="79">
        <v>12.46</v>
      </c>
    </row>
    <row r="1288" spans="2:13" x14ac:dyDescent="0.45">
      <c r="B1288" s="19" t="s">
        <v>1958</v>
      </c>
      <c r="C1288" s="20" t="s">
        <v>1959</v>
      </c>
      <c r="D1288" s="20" t="s">
        <v>1039</v>
      </c>
      <c r="E1288" s="20" t="s">
        <v>4259</v>
      </c>
      <c r="F1288" s="21">
        <f t="shared" si="87"/>
        <v>10.14</v>
      </c>
      <c r="G1288" s="100"/>
      <c r="H1288" s="65">
        <f t="shared" si="86"/>
        <v>0</v>
      </c>
      <c r="M1288" s="79">
        <v>3.38</v>
      </c>
    </row>
    <row r="1289" spans="2:13" x14ac:dyDescent="0.45">
      <c r="B1289" s="13" t="s">
        <v>1960</v>
      </c>
      <c r="C1289" s="14" t="s">
        <v>1961</v>
      </c>
      <c r="D1289" s="14" t="s">
        <v>1034</v>
      </c>
      <c r="E1289" s="14" t="s">
        <v>4260</v>
      </c>
      <c r="F1289" s="15">
        <f t="shared" si="87"/>
        <v>9.870000000000001</v>
      </c>
      <c r="G1289" s="99"/>
      <c r="H1289" s="64">
        <f t="shared" si="86"/>
        <v>0</v>
      </c>
      <c r="M1289" s="79">
        <v>3.29</v>
      </c>
    </row>
    <row r="1290" spans="2:13" x14ac:dyDescent="0.45">
      <c r="B1290" s="19" t="s">
        <v>1962</v>
      </c>
      <c r="C1290" s="20" t="s">
        <v>1963</v>
      </c>
      <c r="D1290" s="20" t="s">
        <v>1449</v>
      </c>
      <c r="E1290" s="20" t="s">
        <v>4261</v>
      </c>
      <c r="F1290" s="21">
        <f t="shared" si="87"/>
        <v>74.760000000000005</v>
      </c>
      <c r="G1290" s="100"/>
      <c r="H1290" s="65">
        <f t="shared" si="86"/>
        <v>0</v>
      </c>
      <c r="M1290" s="79">
        <v>24.92</v>
      </c>
    </row>
    <row r="1291" spans="2:13" x14ac:dyDescent="0.45">
      <c r="B1291" s="13" t="s">
        <v>1964</v>
      </c>
      <c r="C1291" s="14" t="s">
        <v>1965</v>
      </c>
      <c r="D1291" s="14" t="s">
        <v>1034</v>
      </c>
      <c r="E1291" s="14" t="s">
        <v>4262</v>
      </c>
      <c r="F1291" s="15">
        <f t="shared" si="87"/>
        <v>5.07</v>
      </c>
      <c r="G1291" s="99"/>
      <c r="H1291" s="64">
        <f t="shared" si="86"/>
        <v>0</v>
      </c>
      <c r="M1291" s="79">
        <v>1.69</v>
      </c>
    </row>
    <row r="1292" spans="2:13" x14ac:dyDescent="0.45">
      <c r="B1292" s="19" t="s">
        <v>1966</v>
      </c>
      <c r="C1292" s="20" t="s">
        <v>1967</v>
      </c>
      <c r="D1292" s="20" t="s">
        <v>1039</v>
      </c>
      <c r="E1292" s="20" t="s">
        <v>4263</v>
      </c>
      <c r="F1292" s="21">
        <f t="shared" si="87"/>
        <v>12.809999999999999</v>
      </c>
      <c r="G1292" s="100"/>
      <c r="H1292" s="65">
        <f t="shared" si="86"/>
        <v>0</v>
      </c>
      <c r="M1292" s="79">
        <v>4.2699999999999996</v>
      </c>
    </row>
    <row r="1293" spans="2:13" x14ac:dyDescent="0.45">
      <c r="B1293" s="13" t="s">
        <v>895</v>
      </c>
      <c r="C1293" s="14" t="s">
        <v>1968</v>
      </c>
      <c r="D1293" s="14" t="s">
        <v>1039</v>
      </c>
      <c r="E1293" s="14" t="s">
        <v>4264</v>
      </c>
      <c r="F1293" s="15">
        <f t="shared" si="87"/>
        <v>5.07</v>
      </c>
      <c r="G1293" s="99"/>
      <c r="H1293" s="64">
        <f t="shared" si="86"/>
        <v>0</v>
      </c>
      <c r="M1293" s="79">
        <v>1.69</v>
      </c>
    </row>
    <row r="1294" spans="2:13" x14ac:dyDescent="0.45">
      <c r="B1294" s="19" t="s">
        <v>1969</v>
      </c>
      <c r="C1294" s="20" t="s">
        <v>1970</v>
      </c>
      <c r="D1294" s="20" t="s">
        <v>1112</v>
      </c>
      <c r="E1294" s="20" t="s">
        <v>4265</v>
      </c>
      <c r="F1294" s="21">
        <f t="shared" si="87"/>
        <v>12.54</v>
      </c>
      <c r="G1294" s="100"/>
      <c r="H1294" s="65">
        <f t="shared" si="86"/>
        <v>0</v>
      </c>
      <c r="M1294" s="79">
        <v>4.18</v>
      </c>
    </row>
    <row r="1295" spans="2:13" x14ac:dyDescent="0.45">
      <c r="B1295" s="13" t="s">
        <v>1971</v>
      </c>
      <c r="C1295" s="14" t="s">
        <v>1972</v>
      </c>
      <c r="D1295" s="14" t="s">
        <v>1124</v>
      </c>
      <c r="E1295" s="14" t="s">
        <v>4266</v>
      </c>
      <c r="F1295" s="15">
        <f t="shared" si="87"/>
        <v>13.080000000000002</v>
      </c>
      <c r="G1295" s="99"/>
      <c r="H1295" s="64">
        <f t="shared" si="86"/>
        <v>0</v>
      </c>
      <c r="M1295" s="79">
        <v>4.3600000000000003</v>
      </c>
    </row>
    <row r="1296" spans="2:13" x14ac:dyDescent="0.45">
      <c r="B1296" s="19" t="s">
        <v>1973</v>
      </c>
      <c r="C1296" s="20" t="s">
        <v>1010</v>
      </c>
      <c r="D1296" s="20" t="s">
        <v>1974</v>
      </c>
      <c r="E1296" s="20" t="s">
        <v>4267</v>
      </c>
      <c r="F1296" s="21">
        <f t="shared" si="87"/>
        <v>11.879999999999999</v>
      </c>
      <c r="G1296" s="100"/>
      <c r="H1296" s="65">
        <f t="shared" si="86"/>
        <v>0</v>
      </c>
      <c r="M1296" s="79">
        <v>3.96</v>
      </c>
    </row>
    <row r="1297" spans="2:13" x14ac:dyDescent="0.45">
      <c r="B1297" s="13" t="s">
        <v>1975</v>
      </c>
      <c r="C1297" s="14" t="s">
        <v>1976</v>
      </c>
      <c r="D1297" s="14" t="s">
        <v>1061</v>
      </c>
      <c r="E1297" s="14" t="s">
        <v>4268</v>
      </c>
      <c r="F1297" s="15">
        <f t="shared" si="87"/>
        <v>13.89</v>
      </c>
      <c r="G1297" s="99"/>
      <c r="H1297" s="64">
        <f t="shared" si="86"/>
        <v>0</v>
      </c>
      <c r="M1297" s="79">
        <v>4.63</v>
      </c>
    </row>
    <row r="1298" spans="2:13" x14ac:dyDescent="0.45">
      <c r="B1298" s="19" t="s">
        <v>1977</v>
      </c>
      <c r="C1298" s="20" t="s">
        <v>1978</v>
      </c>
      <c r="D1298" s="20" t="s">
        <v>1124</v>
      </c>
      <c r="E1298" s="20" t="s">
        <v>4269</v>
      </c>
      <c r="F1298" s="21">
        <f t="shared" si="87"/>
        <v>8.82</v>
      </c>
      <c r="G1298" s="100"/>
      <c r="H1298" s="65">
        <f t="shared" si="86"/>
        <v>0</v>
      </c>
      <c r="M1298" s="79">
        <v>2.94</v>
      </c>
    </row>
    <row r="1299" spans="2:13" ht="19.2" thickBot="1" x14ac:dyDescent="0.5">
      <c r="B1299" s="13" t="s">
        <v>1979</v>
      </c>
      <c r="C1299" s="14"/>
      <c r="D1299" s="14" t="s">
        <v>1080</v>
      </c>
      <c r="E1299" s="14" t="s">
        <v>4270</v>
      </c>
      <c r="F1299" s="15">
        <f t="shared" si="87"/>
        <v>14.940000000000001</v>
      </c>
      <c r="G1299" s="99"/>
      <c r="H1299" s="64">
        <f t="shared" si="86"/>
        <v>0</v>
      </c>
      <c r="M1299" s="79">
        <v>4.9800000000000004</v>
      </c>
    </row>
    <row r="1300" spans="2:13" ht="25.8" thickBot="1" x14ac:dyDescent="0.5">
      <c r="B1300" s="34" t="s">
        <v>1980</v>
      </c>
      <c r="C1300" s="35"/>
      <c r="D1300" s="35" t="s">
        <v>5478</v>
      </c>
      <c r="E1300" s="35" t="s">
        <v>5476</v>
      </c>
      <c r="F1300" s="36" t="s">
        <v>2110</v>
      </c>
      <c r="G1300" s="102" t="s">
        <v>5475</v>
      </c>
      <c r="H1300" s="37" t="s">
        <v>5470</v>
      </c>
      <c r="M1300" s="79">
        <v>0</v>
      </c>
    </row>
    <row r="1301" spans="2:13" x14ac:dyDescent="0.45">
      <c r="B1301" s="39" t="s">
        <v>1981</v>
      </c>
      <c r="C1301" s="40" t="s">
        <v>1982</v>
      </c>
      <c r="D1301" s="40" t="s">
        <v>1080</v>
      </c>
      <c r="E1301" s="40" t="s">
        <v>4271</v>
      </c>
      <c r="F1301" s="41">
        <f t="shared" ref="F1301:F1332" si="88">M1301*3</f>
        <v>4.8000000000000007</v>
      </c>
      <c r="G1301" s="99"/>
      <c r="H1301" s="64">
        <f t="shared" ref="H1301:H1302" si="89">G1301*F1301</f>
        <v>0</v>
      </c>
      <c r="M1301" s="79">
        <v>1.6</v>
      </c>
    </row>
    <row r="1302" spans="2:13" x14ac:dyDescent="0.45">
      <c r="B1302" s="19" t="s">
        <v>1983</v>
      </c>
      <c r="C1302" s="20" t="s">
        <v>1984</v>
      </c>
      <c r="D1302" s="20" t="s">
        <v>1642</v>
      </c>
      <c r="E1302" s="20" t="s">
        <v>4272</v>
      </c>
      <c r="F1302" s="21">
        <f t="shared" si="88"/>
        <v>10.68</v>
      </c>
      <c r="G1302" s="100"/>
      <c r="H1302" s="65">
        <f t="shared" si="89"/>
        <v>0</v>
      </c>
      <c r="M1302" s="79">
        <v>3.56</v>
      </c>
    </row>
    <row r="1303" spans="2:13" x14ac:dyDescent="0.45">
      <c r="B1303" s="13" t="s">
        <v>1985</v>
      </c>
      <c r="C1303" s="14" t="s">
        <v>1986</v>
      </c>
      <c r="D1303" s="14" t="s">
        <v>1040</v>
      </c>
      <c r="E1303" s="14" t="s">
        <v>4273</v>
      </c>
      <c r="F1303" s="15">
        <f t="shared" si="88"/>
        <v>4.1399999999999997</v>
      </c>
      <c r="G1303" s="99"/>
      <c r="H1303" s="64">
        <f t="shared" ref="H1303:H1366" si="90">G1303*F1303</f>
        <v>0</v>
      </c>
      <c r="M1303" s="79">
        <v>1.38</v>
      </c>
    </row>
    <row r="1304" spans="2:13" x14ac:dyDescent="0.45">
      <c r="B1304" s="19" t="s">
        <v>1987</v>
      </c>
      <c r="C1304" s="20" t="s">
        <v>1988</v>
      </c>
      <c r="D1304" s="20" t="s">
        <v>1989</v>
      </c>
      <c r="E1304" s="20" t="s">
        <v>4274</v>
      </c>
      <c r="F1304" s="21">
        <f t="shared" si="88"/>
        <v>9.6000000000000014</v>
      </c>
      <c r="G1304" s="100"/>
      <c r="H1304" s="65">
        <f t="shared" si="90"/>
        <v>0</v>
      </c>
      <c r="M1304" s="79">
        <v>3.2</v>
      </c>
    </row>
    <row r="1305" spans="2:13" x14ac:dyDescent="0.45">
      <c r="B1305" s="13" t="s">
        <v>1990</v>
      </c>
      <c r="C1305" s="14" t="s">
        <v>1991</v>
      </c>
      <c r="D1305" s="14" t="s">
        <v>1992</v>
      </c>
      <c r="E1305" s="14" t="s">
        <v>4275</v>
      </c>
      <c r="F1305" s="15">
        <f t="shared" si="88"/>
        <v>16.89</v>
      </c>
      <c r="G1305" s="99"/>
      <c r="H1305" s="64">
        <f t="shared" si="90"/>
        <v>0</v>
      </c>
      <c r="M1305" s="79">
        <v>5.63</v>
      </c>
    </row>
    <row r="1306" spans="2:13" x14ac:dyDescent="0.45">
      <c r="B1306" s="19" t="s">
        <v>1990</v>
      </c>
      <c r="C1306" s="20" t="s">
        <v>1991</v>
      </c>
      <c r="D1306" s="20" t="s">
        <v>1099</v>
      </c>
      <c r="E1306" s="20" t="s">
        <v>4276</v>
      </c>
      <c r="F1306" s="21">
        <f t="shared" si="88"/>
        <v>27</v>
      </c>
      <c r="G1306" s="100"/>
      <c r="H1306" s="65">
        <f t="shared" si="90"/>
        <v>0</v>
      </c>
      <c r="M1306" s="79">
        <v>9</v>
      </c>
    </row>
    <row r="1307" spans="2:13" x14ac:dyDescent="0.45">
      <c r="B1307" s="13" t="s">
        <v>1990</v>
      </c>
      <c r="C1307" s="14" t="s">
        <v>1991</v>
      </c>
      <c r="D1307" s="14" t="s">
        <v>1993</v>
      </c>
      <c r="E1307" s="14" t="s">
        <v>4277</v>
      </c>
      <c r="F1307" s="15">
        <f t="shared" si="88"/>
        <v>47.25</v>
      </c>
      <c r="G1307" s="99"/>
      <c r="H1307" s="64">
        <f t="shared" si="90"/>
        <v>0</v>
      </c>
      <c r="M1307" s="79">
        <v>15.75</v>
      </c>
    </row>
    <row r="1308" spans="2:13" x14ac:dyDescent="0.45">
      <c r="B1308" s="19" t="s">
        <v>1994</v>
      </c>
      <c r="C1308" s="20" t="s">
        <v>1995</v>
      </c>
      <c r="D1308" s="20" t="s">
        <v>1939</v>
      </c>
      <c r="E1308" s="20" t="s">
        <v>4278</v>
      </c>
      <c r="F1308" s="21">
        <f t="shared" si="88"/>
        <v>25.89</v>
      </c>
      <c r="G1308" s="100"/>
      <c r="H1308" s="65">
        <f t="shared" si="90"/>
        <v>0</v>
      </c>
      <c r="M1308" s="79">
        <v>8.6300000000000008</v>
      </c>
    </row>
    <row r="1309" spans="2:13" x14ac:dyDescent="0.45">
      <c r="B1309" s="13" t="s">
        <v>1994</v>
      </c>
      <c r="C1309" s="14" t="s">
        <v>1995</v>
      </c>
      <c r="D1309" s="14" t="s">
        <v>1996</v>
      </c>
      <c r="E1309" s="14" t="s">
        <v>4279</v>
      </c>
      <c r="F1309" s="15">
        <f t="shared" si="88"/>
        <v>63</v>
      </c>
      <c r="G1309" s="99"/>
      <c r="H1309" s="64">
        <f t="shared" si="90"/>
        <v>0</v>
      </c>
      <c r="M1309" s="79">
        <v>21</v>
      </c>
    </row>
    <row r="1310" spans="2:13" x14ac:dyDescent="0.45">
      <c r="B1310" s="19" t="s">
        <v>1997</v>
      </c>
      <c r="C1310" s="20" t="s">
        <v>1991</v>
      </c>
      <c r="D1310" s="20" t="s">
        <v>1099</v>
      </c>
      <c r="E1310" s="20" t="s">
        <v>4280</v>
      </c>
      <c r="F1310" s="21">
        <f t="shared" si="88"/>
        <v>15.75</v>
      </c>
      <c r="G1310" s="100"/>
      <c r="H1310" s="65">
        <f t="shared" si="90"/>
        <v>0</v>
      </c>
      <c r="M1310" s="79">
        <v>5.25</v>
      </c>
    </row>
    <row r="1311" spans="2:13" x14ac:dyDescent="0.45">
      <c r="B1311" s="13" t="s">
        <v>1997</v>
      </c>
      <c r="C1311" s="14" t="s">
        <v>1991</v>
      </c>
      <c r="D1311" s="14" t="s">
        <v>1993</v>
      </c>
      <c r="E1311" s="14" t="s">
        <v>4281</v>
      </c>
      <c r="F1311" s="15">
        <f t="shared" si="88"/>
        <v>19.14</v>
      </c>
      <c r="G1311" s="99"/>
      <c r="H1311" s="64">
        <f t="shared" si="90"/>
        <v>0</v>
      </c>
      <c r="M1311" s="79">
        <v>6.38</v>
      </c>
    </row>
    <row r="1312" spans="2:13" x14ac:dyDescent="0.45">
      <c r="B1312" s="19" t="s">
        <v>1998</v>
      </c>
      <c r="C1312" s="20" t="s">
        <v>1999</v>
      </c>
      <c r="D1312" s="20" t="s">
        <v>1939</v>
      </c>
      <c r="E1312" s="20" t="s">
        <v>4282</v>
      </c>
      <c r="F1312" s="21">
        <f t="shared" si="88"/>
        <v>14.64</v>
      </c>
      <c r="G1312" s="100"/>
      <c r="H1312" s="65">
        <f t="shared" si="90"/>
        <v>0</v>
      </c>
      <c r="M1312" s="79">
        <v>4.88</v>
      </c>
    </row>
    <row r="1313" spans="2:13" x14ac:dyDescent="0.45">
      <c r="B1313" s="13" t="s">
        <v>1998</v>
      </c>
      <c r="C1313" s="14" t="s">
        <v>1999</v>
      </c>
      <c r="D1313" s="14" t="s">
        <v>1993</v>
      </c>
      <c r="E1313" s="14" t="s">
        <v>4283</v>
      </c>
      <c r="F1313" s="15">
        <f t="shared" si="88"/>
        <v>31.5</v>
      </c>
      <c r="G1313" s="99"/>
      <c r="H1313" s="64">
        <f t="shared" si="90"/>
        <v>0</v>
      </c>
      <c r="M1313" s="79">
        <v>10.5</v>
      </c>
    </row>
    <row r="1314" spans="2:13" x14ac:dyDescent="0.45">
      <c r="B1314" s="19" t="s">
        <v>1998</v>
      </c>
      <c r="C1314" s="20" t="s">
        <v>1999</v>
      </c>
      <c r="D1314" s="20" t="s">
        <v>1996</v>
      </c>
      <c r="E1314" s="20" t="s">
        <v>4284</v>
      </c>
      <c r="F1314" s="21">
        <f t="shared" si="88"/>
        <v>38.25</v>
      </c>
      <c r="G1314" s="100"/>
      <c r="H1314" s="65">
        <f t="shared" si="90"/>
        <v>0</v>
      </c>
      <c r="M1314" s="79">
        <v>12.75</v>
      </c>
    </row>
    <row r="1315" spans="2:13" x14ac:dyDescent="0.45">
      <c r="B1315" s="13" t="s">
        <v>2000</v>
      </c>
      <c r="C1315" s="14" t="s">
        <v>2001</v>
      </c>
      <c r="D1315" s="14" t="s">
        <v>1993</v>
      </c>
      <c r="E1315" s="14" t="s">
        <v>4285</v>
      </c>
      <c r="F1315" s="15">
        <f t="shared" si="88"/>
        <v>45</v>
      </c>
      <c r="G1315" s="99"/>
      <c r="H1315" s="64">
        <f t="shared" si="90"/>
        <v>0</v>
      </c>
      <c r="M1315" s="79">
        <v>15</v>
      </c>
    </row>
    <row r="1316" spans="2:13" x14ac:dyDescent="0.45">
      <c r="B1316" s="19" t="s">
        <v>2000</v>
      </c>
      <c r="C1316" s="20" t="s">
        <v>2001</v>
      </c>
      <c r="D1316" s="20" t="s">
        <v>1996</v>
      </c>
      <c r="E1316" s="20" t="s">
        <v>4286</v>
      </c>
      <c r="F1316" s="21">
        <f t="shared" si="88"/>
        <v>56.25</v>
      </c>
      <c r="G1316" s="100"/>
      <c r="H1316" s="65">
        <f t="shared" si="90"/>
        <v>0</v>
      </c>
      <c r="M1316" s="79">
        <v>18.75</v>
      </c>
    </row>
    <row r="1317" spans="2:13" x14ac:dyDescent="0.45">
      <c r="B1317" s="13" t="s">
        <v>2002</v>
      </c>
      <c r="C1317" s="14" t="s">
        <v>2003</v>
      </c>
      <c r="D1317" s="14" t="s">
        <v>1996</v>
      </c>
      <c r="E1317" s="14" t="s">
        <v>4287</v>
      </c>
      <c r="F1317" s="15">
        <f t="shared" si="88"/>
        <v>58.5</v>
      </c>
      <c r="G1317" s="99"/>
      <c r="H1317" s="64">
        <f t="shared" si="90"/>
        <v>0</v>
      </c>
      <c r="M1317" s="79">
        <v>19.5</v>
      </c>
    </row>
    <row r="1318" spans="2:13" x14ac:dyDescent="0.45">
      <c r="B1318" s="19" t="s">
        <v>2004</v>
      </c>
      <c r="C1318" s="20" t="s">
        <v>2005</v>
      </c>
      <c r="D1318" s="20" t="s">
        <v>2006</v>
      </c>
      <c r="E1318" s="20" t="s">
        <v>4288</v>
      </c>
      <c r="F1318" s="21">
        <f t="shared" si="88"/>
        <v>1350</v>
      </c>
      <c r="G1318" s="100"/>
      <c r="H1318" s="65">
        <f t="shared" si="90"/>
        <v>0</v>
      </c>
      <c r="M1318" s="79">
        <v>450</v>
      </c>
    </row>
    <row r="1319" spans="2:13" x14ac:dyDescent="0.45">
      <c r="B1319" s="13" t="s">
        <v>2007</v>
      </c>
      <c r="C1319" s="14" t="s">
        <v>2008</v>
      </c>
      <c r="D1319" s="14" t="s">
        <v>2009</v>
      </c>
      <c r="E1319" s="14" t="s">
        <v>4289</v>
      </c>
      <c r="F1319" s="15">
        <f t="shared" si="88"/>
        <v>14.64</v>
      </c>
      <c r="G1319" s="99"/>
      <c r="H1319" s="64">
        <f t="shared" si="90"/>
        <v>0</v>
      </c>
      <c r="M1319" s="79">
        <v>4.88</v>
      </c>
    </row>
    <row r="1320" spans="2:13" x14ac:dyDescent="0.45">
      <c r="B1320" s="19" t="s">
        <v>2010</v>
      </c>
      <c r="C1320" s="20" t="s">
        <v>2011</v>
      </c>
      <c r="D1320" s="20" t="s">
        <v>1031</v>
      </c>
      <c r="E1320" s="20" t="s">
        <v>4290</v>
      </c>
      <c r="F1320" s="21">
        <f t="shared" si="88"/>
        <v>2.25</v>
      </c>
      <c r="G1320" s="100"/>
      <c r="H1320" s="65">
        <f t="shared" si="90"/>
        <v>0</v>
      </c>
      <c r="M1320" s="79">
        <v>0.75</v>
      </c>
    </row>
    <row r="1321" spans="2:13" x14ac:dyDescent="0.45">
      <c r="B1321" s="13" t="s">
        <v>2010</v>
      </c>
      <c r="C1321" s="14" t="s">
        <v>2011</v>
      </c>
      <c r="D1321" s="14" t="s">
        <v>2012</v>
      </c>
      <c r="E1321" s="14" t="s">
        <v>4291</v>
      </c>
      <c r="F1321" s="15">
        <f t="shared" si="88"/>
        <v>7.4399999999999995</v>
      </c>
      <c r="G1321" s="99"/>
      <c r="H1321" s="64">
        <f t="shared" si="90"/>
        <v>0</v>
      </c>
      <c r="M1321" s="79">
        <v>2.48</v>
      </c>
    </row>
    <row r="1322" spans="2:13" x14ac:dyDescent="0.45">
      <c r="B1322" s="19" t="s">
        <v>2013</v>
      </c>
      <c r="C1322" s="20" t="s">
        <v>2014</v>
      </c>
      <c r="D1322" s="20" t="s">
        <v>1653</v>
      </c>
      <c r="E1322" s="20" t="s">
        <v>4292</v>
      </c>
      <c r="F1322" s="21">
        <f t="shared" si="88"/>
        <v>2.25</v>
      </c>
      <c r="G1322" s="100"/>
      <c r="H1322" s="65">
        <f t="shared" si="90"/>
        <v>0</v>
      </c>
      <c r="M1322" s="79">
        <v>0.75</v>
      </c>
    </row>
    <row r="1323" spans="2:13" x14ac:dyDescent="0.45">
      <c r="B1323" s="13" t="s">
        <v>2015</v>
      </c>
      <c r="C1323" s="14" t="s">
        <v>2016</v>
      </c>
      <c r="D1323" s="14" t="s">
        <v>1080</v>
      </c>
      <c r="E1323" s="14" t="s">
        <v>4293</v>
      </c>
      <c r="F1323" s="15">
        <f t="shared" si="88"/>
        <v>9.4499999999999993</v>
      </c>
      <c r="G1323" s="99"/>
      <c r="H1323" s="64">
        <f t="shared" si="90"/>
        <v>0</v>
      </c>
      <c r="M1323" s="79">
        <v>3.15</v>
      </c>
    </row>
    <row r="1324" spans="2:13" x14ac:dyDescent="0.45">
      <c r="B1324" s="19" t="s">
        <v>2017</v>
      </c>
      <c r="C1324" s="20" t="s">
        <v>2018</v>
      </c>
      <c r="D1324" s="20" t="s">
        <v>1665</v>
      </c>
      <c r="E1324" s="20" t="s">
        <v>4294</v>
      </c>
      <c r="F1324" s="21">
        <f t="shared" si="88"/>
        <v>2.94</v>
      </c>
      <c r="G1324" s="100"/>
      <c r="H1324" s="65">
        <f t="shared" si="90"/>
        <v>0</v>
      </c>
      <c r="M1324" s="79">
        <v>0.98</v>
      </c>
    </row>
    <row r="1325" spans="2:13" x14ac:dyDescent="0.45">
      <c r="B1325" s="13" t="s">
        <v>2019</v>
      </c>
      <c r="C1325" s="14" t="s">
        <v>2020</v>
      </c>
      <c r="D1325" s="14" t="s">
        <v>1031</v>
      </c>
      <c r="E1325" s="14" t="s">
        <v>4295</v>
      </c>
      <c r="F1325" s="15">
        <f t="shared" si="88"/>
        <v>2.04</v>
      </c>
      <c r="G1325" s="99"/>
      <c r="H1325" s="64">
        <f t="shared" si="90"/>
        <v>0</v>
      </c>
      <c r="M1325" s="79">
        <v>0.68</v>
      </c>
    </row>
    <row r="1326" spans="2:13" x14ac:dyDescent="0.45">
      <c r="B1326" s="19" t="s">
        <v>2019</v>
      </c>
      <c r="C1326" s="20" t="s">
        <v>2020</v>
      </c>
      <c r="D1326" s="20" t="s">
        <v>1041</v>
      </c>
      <c r="E1326" s="20" t="s">
        <v>4296</v>
      </c>
      <c r="F1326" s="21">
        <f t="shared" si="88"/>
        <v>3.1500000000000004</v>
      </c>
      <c r="G1326" s="100"/>
      <c r="H1326" s="65">
        <f t="shared" si="90"/>
        <v>0</v>
      </c>
      <c r="M1326" s="79">
        <v>1.05</v>
      </c>
    </row>
    <row r="1327" spans="2:13" x14ac:dyDescent="0.45">
      <c r="B1327" s="13" t="s">
        <v>2021</v>
      </c>
      <c r="C1327" s="14" t="s">
        <v>2022</v>
      </c>
      <c r="D1327" s="14" t="s">
        <v>1017</v>
      </c>
      <c r="E1327" s="14" t="s">
        <v>4297</v>
      </c>
      <c r="F1327" s="15">
        <f t="shared" si="88"/>
        <v>1.6800000000000002</v>
      </c>
      <c r="G1327" s="99"/>
      <c r="H1327" s="64">
        <f t="shared" si="90"/>
        <v>0</v>
      </c>
      <c r="M1327" s="79">
        <v>0.56000000000000005</v>
      </c>
    </row>
    <row r="1328" spans="2:13" x14ac:dyDescent="0.45">
      <c r="B1328" s="19" t="s">
        <v>2021</v>
      </c>
      <c r="C1328" s="20" t="s">
        <v>2022</v>
      </c>
      <c r="D1328" s="20" t="s">
        <v>1992</v>
      </c>
      <c r="E1328" s="20" t="s">
        <v>4298</v>
      </c>
      <c r="F1328" s="21">
        <f t="shared" si="88"/>
        <v>14.64</v>
      </c>
      <c r="G1328" s="100"/>
      <c r="H1328" s="65">
        <f t="shared" si="90"/>
        <v>0</v>
      </c>
      <c r="M1328" s="79">
        <v>4.88</v>
      </c>
    </row>
    <row r="1329" spans="2:13" x14ac:dyDescent="0.45">
      <c r="B1329" s="13" t="s">
        <v>2023</v>
      </c>
      <c r="C1329" s="14" t="s">
        <v>2024</v>
      </c>
      <c r="D1329" s="14" t="s">
        <v>1014</v>
      </c>
      <c r="E1329" s="14" t="s">
        <v>4299</v>
      </c>
      <c r="F1329" s="15">
        <f t="shared" si="88"/>
        <v>2.94</v>
      </c>
      <c r="G1329" s="99"/>
      <c r="H1329" s="64">
        <f t="shared" si="90"/>
        <v>0</v>
      </c>
      <c r="M1329" s="79">
        <v>0.98</v>
      </c>
    </row>
    <row r="1330" spans="2:13" x14ac:dyDescent="0.45">
      <c r="B1330" s="19" t="s">
        <v>2023</v>
      </c>
      <c r="C1330" s="20" t="s">
        <v>2024</v>
      </c>
      <c r="D1330" s="20" t="s">
        <v>2025</v>
      </c>
      <c r="E1330" s="20" t="s">
        <v>4300</v>
      </c>
      <c r="F1330" s="21">
        <f t="shared" si="88"/>
        <v>13.5</v>
      </c>
      <c r="G1330" s="100"/>
      <c r="H1330" s="65">
        <f t="shared" si="90"/>
        <v>0</v>
      </c>
      <c r="M1330" s="79">
        <v>4.5</v>
      </c>
    </row>
    <row r="1331" spans="2:13" x14ac:dyDescent="0.45">
      <c r="B1331" s="13" t="s">
        <v>2026</v>
      </c>
      <c r="C1331" s="14" t="s">
        <v>2027</v>
      </c>
      <c r="D1331" s="14" t="s">
        <v>1017</v>
      </c>
      <c r="E1331" s="14" t="s">
        <v>4301</v>
      </c>
      <c r="F1331" s="15">
        <f t="shared" si="88"/>
        <v>1.59</v>
      </c>
      <c r="G1331" s="99"/>
      <c r="H1331" s="64">
        <f t="shared" si="90"/>
        <v>0</v>
      </c>
      <c r="M1331" s="79">
        <v>0.53</v>
      </c>
    </row>
    <row r="1332" spans="2:13" x14ac:dyDescent="0.45">
      <c r="B1332" s="19" t="s">
        <v>2026</v>
      </c>
      <c r="C1332" s="20" t="s">
        <v>2027</v>
      </c>
      <c r="D1332" s="20" t="s">
        <v>2028</v>
      </c>
      <c r="E1332" s="20" t="s">
        <v>4302</v>
      </c>
      <c r="F1332" s="21">
        <f t="shared" si="88"/>
        <v>2.25</v>
      </c>
      <c r="G1332" s="100"/>
      <c r="H1332" s="65">
        <f t="shared" si="90"/>
        <v>0</v>
      </c>
      <c r="M1332" s="79">
        <v>0.75</v>
      </c>
    </row>
    <row r="1333" spans="2:13" x14ac:dyDescent="0.45">
      <c r="B1333" s="13" t="s">
        <v>2029</v>
      </c>
      <c r="C1333" s="14" t="s">
        <v>2030</v>
      </c>
      <c r="D1333" s="14" t="s">
        <v>1449</v>
      </c>
      <c r="E1333" s="14" t="s">
        <v>4303</v>
      </c>
      <c r="F1333" s="15">
        <f t="shared" ref="F1333:F1364" si="91">M1333*3</f>
        <v>9</v>
      </c>
      <c r="G1333" s="99"/>
      <c r="H1333" s="64">
        <f t="shared" si="90"/>
        <v>0</v>
      </c>
      <c r="M1333" s="79">
        <v>3</v>
      </c>
    </row>
    <row r="1334" spans="2:13" x14ac:dyDescent="0.45">
      <c r="B1334" s="19" t="s">
        <v>997</v>
      </c>
      <c r="C1334" s="20" t="s">
        <v>2031</v>
      </c>
      <c r="D1334" s="20" t="s">
        <v>1031</v>
      </c>
      <c r="E1334" s="20" t="s">
        <v>4304</v>
      </c>
      <c r="F1334" s="21">
        <f t="shared" si="91"/>
        <v>1.02</v>
      </c>
      <c r="G1334" s="100"/>
      <c r="H1334" s="65">
        <f t="shared" si="90"/>
        <v>0</v>
      </c>
      <c r="M1334" s="79">
        <v>0.34</v>
      </c>
    </row>
    <row r="1335" spans="2:13" x14ac:dyDescent="0.45">
      <c r="B1335" s="13" t="s">
        <v>2032</v>
      </c>
      <c r="C1335" s="14" t="s">
        <v>2033</v>
      </c>
      <c r="D1335" s="14" t="s">
        <v>1729</v>
      </c>
      <c r="E1335" s="14" t="s">
        <v>4305</v>
      </c>
      <c r="F1335" s="15">
        <f t="shared" si="91"/>
        <v>11.25</v>
      </c>
      <c r="G1335" s="99"/>
      <c r="H1335" s="64">
        <f t="shared" si="90"/>
        <v>0</v>
      </c>
      <c r="M1335" s="79">
        <v>3.75</v>
      </c>
    </row>
    <row r="1336" spans="2:13" x14ac:dyDescent="0.45">
      <c r="B1336" s="19" t="s">
        <v>2032</v>
      </c>
      <c r="C1336" s="20" t="s">
        <v>2033</v>
      </c>
      <c r="D1336" s="20" t="s">
        <v>2034</v>
      </c>
      <c r="E1336" s="20" t="s">
        <v>4306</v>
      </c>
      <c r="F1336" s="21">
        <f t="shared" si="91"/>
        <v>14.64</v>
      </c>
      <c r="G1336" s="100"/>
      <c r="H1336" s="65">
        <f t="shared" si="90"/>
        <v>0</v>
      </c>
      <c r="M1336" s="79">
        <v>4.88</v>
      </c>
    </row>
    <row r="1337" spans="2:13" x14ac:dyDescent="0.45">
      <c r="B1337" s="13" t="s">
        <v>2035</v>
      </c>
      <c r="C1337" s="14" t="s">
        <v>2036</v>
      </c>
      <c r="D1337" s="14" t="s">
        <v>2037</v>
      </c>
      <c r="E1337" s="14" t="s">
        <v>4307</v>
      </c>
      <c r="F1337" s="15">
        <f t="shared" si="91"/>
        <v>1.7999999999999998</v>
      </c>
      <c r="G1337" s="99"/>
      <c r="H1337" s="64">
        <f t="shared" si="90"/>
        <v>0</v>
      </c>
      <c r="M1337" s="79">
        <v>0.6</v>
      </c>
    </row>
    <row r="1338" spans="2:13" x14ac:dyDescent="0.45">
      <c r="B1338" s="19" t="s">
        <v>2038</v>
      </c>
      <c r="C1338" s="20" t="s">
        <v>2039</v>
      </c>
      <c r="D1338" s="20" t="s">
        <v>2040</v>
      </c>
      <c r="E1338" s="20" t="s">
        <v>4308</v>
      </c>
      <c r="F1338" s="21">
        <f t="shared" si="91"/>
        <v>135</v>
      </c>
      <c r="G1338" s="100"/>
      <c r="H1338" s="65">
        <f t="shared" si="90"/>
        <v>0</v>
      </c>
      <c r="M1338" s="79">
        <v>45</v>
      </c>
    </row>
    <row r="1339" spans="2:13" x14ac:dyDescent="0.45">
      <c r="B1339" s="13" t="s">
        <v>2041</v>
      </c>
      <c r="C1339" s="14" t="s">
        <v>2042</v>
      </c>
      <c r="D1339" s="14" t="s">
        <v>1041</v>
      </c>
      <c r="E1339" s="14" t="s">
        <v>4309</v>
      </c>
      <c r="F1339" s="15">
        <f t="shared" si="91"/>
        <v>1.59</v>
      </c>
      <c r="G1339" s="99"/>
      <c r="H1339" s="64">
        <f t="shared" si="90"/>
        <v>0</v>
      </c>
      <c r="M1339" s="79">
        <v>0.53</v>
      </c>
    </row>
    <row r="1340" spans="2:13" x14ac:dyDescent="0.45">
      <c r="B1340" s="19" t="s">
        <v>2041</v>
      </c>
      <c r="C1340" s="20" t="s">
        <v>2042</v>
      </c>
      <c r="D1340" s="20" t="s">
        <v>2043</v>
      </c>
      <c r="E1340" s="20" t="s">
        <v>4310</v>
      </c>
      <c r="F1340" s="21">
        <f t="shared" si="91"/>
        <v>2.7</v>
      </c>
      <c r="G1340" s="100"/>
      <c r="H1340" s="65">
        <f t="shared" si="90"/>
        <v>0</v>
      </c>
      <c r="M1340" s="79">
        <v>0.9</v>
      </c>
    </row>
    <row r="1341" spans="2:13" x14ac:dyDescent="0.45">
      <c r="B1341" s="13" t="s">
        <v>2044</v>
      </c>
      <c r="C1341" s="14" t="s">
        <v>2045</v>
      </c>
      <c r="D1341" s="14" t="s">
        <v>1031</v>
      </c>
      <c r="E1341" s="14" t="s">
        <v>4311</v>
      </c>
      <c r="F1341" s="15">
        <f t="shared" si="91"/>
        <v>6.75</v>
      </c>
      <c r="G1341" s="99"/>
      <c r="H1341" s="64">
        <f t="shared" si="90"/>
        <v>0</v>
      </c>
      <c r="M1341" s="79">
        <v>2.25</v>
      </c>
    </row>
    <row r="1342" spans="2:13" x14ac:dyDescent="0.45">
      <c r="B1342" s="19" t="s">
        <v>2046</v>
      </c>
      <c r="C1342" s="20" t="s">
        <v>2047</v>
      </c>
      <c r="D1342" s="20" t="s">
        <v>1041</v>
      </c>
      <c r="E1342" s="20" t="s">
        <v>4312</v>
      </c>
      <c r="F1342" s="21">
        <f t="shared" si="91"/>
        <v>16.89</v>
      </c>
      <c r="G1342" s="100"/>
      <c r="H1342" s="65">
        <f t="shared" si="90"/>
        <v>0</v>
      </c>
      <c r="M1342" s="79">
        <v>5.63</v>
      </c>
    </row>
    <row r="1343" spans="2:13" x14ac:dyDescent="0.45">
      <c r="B1343" s="13" t="s">
        <v>2048</v>
      </c>
      <c r="C1343" s="14" t="s">
        <v>2049</v>
      </c>
      <c r="D1343" s="14" t="s">
        <v>1660</v>
      </c>
      <c r="E1343" s="14" t="s">
        <v>4313</v>
      </c>
      <c r="F1343" s="15">
        <f t="shared" si="91"/>
        <v>43.89</v>
      </c>
      <c r="G1343" s="99"/>
      <c r="H1343" s="64">
        <f t="shared" si="90"/>
        <v>0</v>
      </c>
      <c r="M1343" s="79">
        <v>14.63</v>
      </c>
    </row>
    <row r="1344" spans="2:13" x14ac:dyDescent="0.45">
      <c r="B1344" s="19" t="s">
        <v>2050</v>
      </c>
      <c r="C1344" s="20" t="s">
        <v>2051</v>
      </c>
      <c r="D1344" s="20" t="s">
        <v>1942</v>
      </c>
      <c r="E1344" s="20" t="s">
        <v>4314</v>
      </c>
      <c r="F1344" s="21">
        <f t="shared" si="91"/>
        <v>105.75</v>
      </c>
      <c r="G1344" s="100"/>
      <c r="H1344" s="65">
        <f t="shared" si="90"/>
        <v>0</v>
      </c>
      <c r="M1344" s="79">
        <v>35.25</v>
      </c>
    </row>
    <row r="1345" spans="2:13" x14ac:dyDescent="0.45">
      <c r="B1345" s="13" t="s">
        <v>2050</v>
      </c>
      <c r="C1345" s="14" t="s">
        <v>2051</v>
      </c>
      <c r="D1345" s="14" t="s">
        <v>1939</v>
      </c>
      <c r="E1345" s="14" t="s">
        <v>4315</v>
      </c>
      <c r="F1345" s="15">
        <f t="shared" si="91"/>
        <v>126</v>
      </c>
      <c r="G1345" s="99"/>
      <c r="H1345" s="64">
        <f t="shared" si="90"/>
        <v>0</v>
      </c>
      <c r="M1345" s="79">
        <v>42</v>
      </c>
    </row>
    <row r="1346" spans="2:13" x14ac:dyDescent="0.45">
      <c r="B1346" s="19" t="s">
        <v>2050</v>
      </c>
      <c r="C1346" s="20" t="s">
        <v>2051</v>
      </c>
      <c r="D1346" s="20" t="s">
        <v>2052</v>
      </c>
      <c r="E1346" s="20" t="s">
        <v>4316</v>
      </c>
      <c r="F1346" s="21">
        <f t="shared" si="91"/>
        <v>146.25</v>
      </c>
      <c r="G1346" s="100"/>
      <c r="H1346" s="65">
        <f t="shared" si="90"/>
        <v>0</v>
      </c>
      <c r="M1346" s="79">
        <v>48.75</v>
      </c>
    </row>
    <row r="1347" spans="2:13" x14ac:dyDescent="0.45">
      <c r="B1347" s="13" t="s">
        <v>2053</v>
      </c>
      <c r="C1347" s="14" t="s">
        <v>2054</v>
      </c>
      <c r="D1347" s="14" t="s">
        <v>1942</v>
      </c>
      <c r="E1347" s="14" t="s">
        <v>4317</v>
      </c>
      <c r="F1347" s="15">
        <f t="shared" si="91"/>
        <v>58.5</v>
      </c>
      <c r="G1347" s="99"/>
      <c r="H1347" s="64">
        <f t="shared" si="90"/>
        <v>0</v>
      </c>
      <c r="M1347" s="79">
        <v>19.5</v>
      </c>
    </row>
    <row r="1348" spans="2:13" x14ac:dyDescent="0.45">
      <c r="B1348" s="19" t="s">
        <v>2055</v>
      </c>
      <c r="C1348" s="20" t="s">
        <v>2056</v>
      </c>
      <c r="D1348" s="20" t="s">
        <v>2057</v>
      </c>
      <c r="E1348" s="20" t="s">
        <v>4318</v>
      </c>
      <c r="F1348" s="21">
        <f t="shared" si="91"/>
        <v>54</v>
      </c>
      <c r="G1348" s="100"/>
      <c r="H1348" s="65">
        <f t="shared" si="90"/>
        <v>0</v>
      </c>
      <c r="M1348" s="79">
        <v>18</v>
      </c>
    </row>
    <row r="1349" spans="2:13" x14ac:dyDescent="0.45">
      <c r="B1349" s="13" t="s">
        <v>2058</v>
      </c>
      <c r="C1349" s="14" t="s">
        <v>2059</v>
      </c>
      <c r="D1349" s="14" t="s">
        <v>1992</v>
      </c>
      <c r="E1349" s="14" t="s">
        <v>4319</v>
      </c>
      <c r="F1349" s="15">
        <f t="shared" si="91"/>
        <v>103.5</v>
      </c>
      <c r="G1349" s="99"/>
      <c r="H1349" s="64">
        <f t="shared" si="90"/>
        <v>0</v>
      </c>
      <c r="M1349" s="79">
        <v>34.5</v>
      </c>
    </row>
    <row r="1350" spans="2:13" x14ac:dyDescent="0.45">
      <c r="B1350" s="19" t="s">
        <v>2060</v>
      </c>
      <c r="C1350" s="20" t="s">
        <v>2061</v>
      </c>
      <c r="D1350" s="20" t="s">
        <v>1942</v>
      </c>
      <c r="E1350" s="20" t="s">
        <v>4320</v>
      </c>
      <c r="F1350" s="21">
        <f t="shared" si="91"/>
        <v>72</v>
      </c>
      <c r="G1350" s="100"/>
      <c r="H1350" s="65">
        <f t="shared" si="90"/>
        <v>0</v>
      </c>
      <c r="M1350" s="79">
        <v>24</v>
      </c>
    </row>
    <row r="1351" spans="2:13" x14ac:dyDescent="0.45">
      <c r="B1351" s="13" t="s">
        <v>2060</v>
      </c>
      <c r="C1351" s="14" t="s">
        <v>2061</v>
      </c>
      <c r="D1351" s="14" t="s">
        <v>1939</v>
      </c>
      <c r="E1351" s="14" t="s">
        <v>4321</v>
      </c>
      <c r="F1351" s="15">
        <f t="shared" si="91"/>
        <v>101.25</v>
      </c>
      <c r="G1351" s="99"/>
      <c r="H1351" s="64">
        <f t="shared" si="90"/>
        <v>0</v>
      </c>
      <c r="M1351" s="79">
        <v>33.75</v>
      </c>
    </row>
    <row r="1352" spans="2:13" x14ac:dyDescent="0.45">
      <c r="B1352" s="19" t="s">
        <v>2062</v>
      </c>
      <c r="C1352" s="20" t="s">
        <v>2063</v>
      </c>
      <c r="D1352" s="20" t="s">
        <v>1939</v>
      </c>
      <c r="E1352" s="20" t="s">
        <v>4322</v>
      </c>
      <c r="F1352" s="21">
        <f t="shared" si="91"/>
        <v>108</v>
      </c>
      <c r="G1352" s="100"/>
      <c r="H1352" s="65">
        <f t="shared" si="90"/>
        <v>0</v>
      </c>
      <c r="M1352" s="79">
        <v>36</v>
      </c>
    </row>
    <row r="1353" spans="2:13" x14ac:dyDescent="0.45">
      <c r="B1353" s="13" t="s">
        <v>2062</v>
      </c>
      <c r="C1353" s="14" t="s">
        <v>2063</v>
      </c>
      <c r="D1353" s="14" t="s">
        <v>1099</v>
      </c>
      <c r="E1353" s="14" t="s">
        <v>4323</v>
      </c>
      <c r="F1353" s="15">
        <f t="shared" si="91"/>
        <v>139.5</v>
      </c>
      <c r="G1353" s="99"/>
      <c r="H1353" s="64">
        <f t="shared" si="90"/>
        <v>0</v>
      </c>
      <c r="M1353" s="79">
        <v>46.5</v>
      </c>
    </row>
    <row r="1354" spans="2:13" x14ac:dyDescent="0.45">
      <c r="B1354" s="19" t="s">
        <v>2058</v>
      </c>
      <c r="C1354" s="20" t="s">
        <v>2064</v>
      </c>
      <c r="D1354" s="20" t="s">
        <v>2043</v>
      </c>
      <c r="E1354" s="20" t="s">
        <v>4324</v>
      </c>
      <c r="F1354" s="21">
        <f t="shared" si="91"/>
        <v>40.5</v>
      </c>
      <c r="G1354" s="100"/>
      <c r="H1354" s="65">
        <f t="shared" si="90"/>
        <v>0</v>
      </c>
      <c r="M1354" s="79">
        <v>13.5</v>
      </c>
    </row>
    <row r="1355" spans="2:13" x14ac:dyDescent="0.45">
      <c r="B1355" s="13" t="s">
        <v>2058</v>
      </c>
      <c r="C1355" s="14" t="s">
        <v>2064</v>
      </c>
      <c r="D1355" s="14" t="s">
        <v>1660</v>
      </c>
      <c r="E1355" s="14" t="s">
        <v>4325</v>
      </c>
      <c r="F1355" s="15">
        <f t="shared" si="91"/>
        <v>58.5</v>
      </c>
      <c r="G1355" s="99"/>
      <c r="H1355" s="64">
        <f t="shared" si="90"/>
        <v>0</v>
      </c>
      <c r="M1355" s="79">
        <v>19.5</v>
      </c>
    </row>
    <row r="1356" spans="2:13" x14ac:dyDescent="0.45">
      <c r="B1356" s="19" t="s">
        <v>2065</v>
      </c>
      <c r="C1356" s="20" t="s">
        <v>2066</v>
      </c>
      <c r="D1356" s="20" t="s">
        <v>1942</v>
      </c>
      <c r="E1356" s="20" t="s">
        <v>4326</v>
      </c>
      <c r="F1356" s="21">
        <f t="shared" si="91"/>
        <v>56.25</v>
      </c>
      <c r="G1356" s="100"/>
      <c r="H1356" s="65">
        <f t="shared" si="90"/>
        <v>0</v>
      </c>
      <c r="M1356" s="79">
        <v>18.75</v>
      </c>
    </row>
    <row r="1357" spans="2:13" x14ac:dyDescent="0.45">
      <c r="B1357" s="13" t="s">
        <v>2065</v>
      </c>
      <c r="C1357" s="14" t="s">
        <v>2066</v>
      </c>
      <c r="D1357" s="14" t="s">
        <v>1939</v>
      </c>
      <c r="E1357" s="14" t="s">
        <v>4327</v>
      </c>
      <c r="F1357" s="15">
        <f t="shared" si="91"/>
        <v>67.5</v>
      </c>
      <c r="G1357" s="99"/>
      <c r="H1357" s="64">
        <f t="shared" si="90"/>
        <v>0</v>
      </c>
      <c r="M1357" s="79">
        <v>22.5</v>
      </c>
    </row>
    <row r="1358" spans="2:13" x14ac:dyDescent="0.45">
      <c r="B1358" s="19" t="s">
        <v>2067</v>
      </c>
      <c r="C1358" s="20" t="s">
        <v>2068</v>
      </c>
      <c r="D1358" s="20" t="s">
        <v>1022</v>
      </c>
      <c r="E1358" s="20" t="s">
        <v>4328</v>
      </c>
      <c r="F1358" s="21">
        <f t="shared" si="91"/>
        <v>43.89</v>
      </c>
      <c r="G1358" s="100"/>
      <c r="H1358" s="65">
        <f t="shared" si="90"/>
        <v>0</v>
      </c>
      <c r="M1358" s="79">
        <v>14.63</v>
      </c>
    </row>
    <row r="1359" spans="2:13" x14ac:dyDescent="0.45">
      <c r="B1359" s="13" t="s">
        <v>2069</v>
      </c>
      <c r="C1359" s="14" t="s">
        <v>2070</v>
      </c>
      <c r="D1359" s="14" t="s">
        <v>2071</v>
      </c>
      <c r="E1359" s="14" t="s">
        <v>4329</v>
      </c>
      <c r="F1359" s="15">
        <f t="shared" si="91"/>
        <v>405</v>
      </c>
      <c r="G1359" s="99"/>
      <c r="H1359" s="64">
        <f t="shared" si="90"/>
        <v>0</v>
      </c>
      <c r="M1359" s="79">
        <v>135</v>
      </c>
    </row>
    <row r="1360" spans="2:13" x14ac:dyDescent="0.45">
      <c r="B1360" s="19" t="s">
        <v>2072</v>
      </c>
      <c r="C1360" s="20" t="s">
        <v>2073</v>
      </c>
      <c r="D1360" s="20" t="s">
        <v>1041</v>
      </c>
      <c r="E1360" s="20" t="s">
        <v>4330</v>
      </c>
      <c r="F1360" s="21">
        <f t="shared" si="91"/>
        <v>24.75</v>
      </c>
      <c r="G1360" s="100"/>
      <c r="H1360" s="65">
        <f t="shared" si="90"/>
        <v>0</v>
      </c>
      <c r="M1360" s="79">
        <v>8.25</v>
      </c>
    </row>
    <row r="1361" spans="2:13" x14ac:dyDescent="0.45">
      <c r="B1361" s="13" t="s">
        <v>2074</v>
      </c>
      <c r="C1361" s="14" t="s">
        <v>2075</v>
      </c>
      <c r="D1361" s="14" t="s">
        <v>1942</v>
      </c>
      <c r="E1361" s="14" t="s">
        <v>4331</v>
      </c>
      <c r="F1361" s="15">
        <f t="shared" si="91"/>
        <v>60.75</v>
      </c>
      <c r="G1361" s="99"/>
      <c r="H1361" s="64">
        <f t="shared" si="90"/>
        <v>0</v>
      </c>
      <c r="M1361" s="79">
        <v>20.25</v>
      </c>
    </row>
    <row r="1362" spans="2:13" x14ac:dyDescent="0.45">
      <c r="B1362" s="19" t="s">
        <v>2076</v>
      </c>
      <c r="C1362" s="20" t="s">
        <v>2077</v>
      </c>
      <c r="D1362" s="20" t="s">
        <v>1041</v>
      </c>
      <c r="E1362" s="20" t="s">
        <v>4332</v>
      </c>
      <c r="F1362" s="21">
        <f t="shared" si="91"/>
        <v>16.89</v>
      </c>
      <c r="G1362" s="100"/>
      <c r="H1362" s="65">
        <f t="shared" si="90"/>
        <v>0</v>
      </c>
      <c r="M1362" s="79">
        <v>5.63</v>
      </c>
    </row>
    <row r="1363" spans="2:13" x14ac:dyDescent="0.45">
      <c r="B1363" s="13" t="s">
        <v>2078</v>
      </c>
      <c r="C1363" s="14" t="s">
        <v>2079</v>
      </c>
      <c r="D1363" s="14" t="s">
        <v>1992</v>
      </c>
      <c r="E1363" s="14" t="s">
        <v>4333</v>
      </c>
      <c r="F1363" s="15">
        <f t="shared" si="91"/>
        <v>42.75</v>
      </c>
      <c r="G1363" s="99"/>
      <c r="H1363" s="64">
        <f t="shared" si="90"/>
        <v>0</v>
      </c>
      <c r="M1363" s="79">
        <v>14.25</v>
      </c>
    </row>
    <row r="1364" spans="2:13" x14ac:dyDescent="0.45">
      <c r="B1364" s="19" t="s">
        <v>2080</v>
      </c>
      <c r="C1364" s="20" t="s">
        <v>2079</v>
      </c>
      <c r="D1364" s="20" t="s">
        <v>1449</v>
      </c>
      <c r="E1364" s="20" t="s">
        <v>4334</v>
      </c>
      <c r="F1364" s="21">
        <f t="shared" si="91"/>
        <v>41.64</v>
      </c>
      <c r="G1364" s="100"/>
      <c r="H1364" s="65">
        <f t="shared" si="90"/>
        <v>0</v>
      </c>
      <c r="M1364" s="79">
        <v>13.88</v>
      </c>
    </row>
    <row r="1365" spans="2:13" x14ac:dyDescent="0.45">
      <c r="B1365" s="13" t="s">
        <v>2081</v>
      </c>
      <c r="C1365" s="14" t="s">
        <v>2079</v>
      </c>
      <c r="D1365" s="14" t="s">
        <v>1729</v>
      </c>
      <c r="E1365" s="14" t="s">
        <v>4335</v>
      </c>
      <c r="F1365" s="15">
        <f t="shared" ref="F1365:F1382" si="92">M1365*3</f>
        <v>51.75</v>
      </c>
      <c r="G1365" s="99"/>
      <c r="H1365" s="64">
        <f t="shared" si="90"/>
        <v>0</v>
      </c>
      <c r="M1365" s="79">
        <v>17.25</v>
      </c>
    </row>
    <row r="1366" spans="2:13" x14ac:dyDescent="0.45">
      <c r="B1366" s="19" t="s">
        <v>2082</v>
      </c>
      <c r="C1366" s="20" t="s">
        <v>2083</v>
      </c>
      <c r="D1366" s="20" t="s">
        <v>1051</v>
      </c>
      <c r="E1366" s="20" t="s">
        <v>4336</v>
      </c>
      <c r="F1366" s="21">
        <f t="shared" si="92"/>
        <v>0.78</v>
      </c>
      <c r="G1366" s="100"/>
      <c r="H1366" s="65">
        <f t="shared" si="90"/>
        <v>0</v>
      </c>
      <c r="M1366" s="79">
        <v>0.26</v>
      </c>
    </row>
    <row r="1367" spans="2:13" x14ac:dyDescent="0.45">
      <c r="B1367" s="13" t="s">
        <v>2082</v>
      </c>
      <c r="C1367" s="14" t="s">
        <v>2083</v>
      </c>
      <c r="D1367" s="14" t="s">
        <v>1039</v>
      </c>
      <c r="E1367" s="14" t="s">
        <v>4337</v>
      </c>
      <c r="F1367" s="15">
        <f t="shared" si="92"/>
        <v>0.89999999999999991</v>
      </c>
      <c r="G1367" s="99"/>
      <c r="H1367" s="64">
        <f t="shared" ref="H1367:H1382" si="93">G1367*F1367</f>
        <v>0</v>
      </c>
      <c r="M1367" s="79">
        <v>0.3</v>
      </c>
    </row>
    <row r="1368" spans="2:13" x14ac:dyDescent="0.45">
      <c r="B1368" s="19" t="s">
        <v>2084</v>
      </c>
      <c r="C1368" s="20" t="s">
        <v>2085</v>
      </c>
      <c r="D1368" s="20" t="s">
        <v>1031</v>
      </c>
      <c r="E1368" s="20" t="s">
        <v>4338</v>
      </c>
      <c r="F1368" s="21">
        <f t="shared" si="92"/>
        <v>1.1400000000000001</v>
      </c>
      <c r="G1368" s="100"/>
      <c r="H1368" s="65">
        <f t="shared" si="93"/>
        <v>0</v>
      </c>
      <c r="M1368" s="79">
        <v>0.38</v>
      </c>
    </row>
    <row r="1369" spans="2:13" x14ac:dyDescent="0.45">
      <c r="B1369" s="13" t="s">
        <v>2086</v>
      </c>
      <c r="C1369" s="14" t="s">
        <v>2087</v>
      </c>
      <c r="D1369" s="14" t="s">
        <v>1080</v>
      </c>
      <c r="E1369" s="14" t="s">
        <v>4339</v>
      </c>
      <c r="F1369" s="15">
        <f t="shared" si="92"/>
        <v>0.96</v>
      </c>
      <c r="G1369" s="99"/>
      <c r="H1369" s="64">
        <f t="shared" si="93"/>
        <v>0</v>
      </c>
      <c r="M1369" s="79">
        <v>0.32</v>
      </c>
    </row>
    <row r="1370" spans="2:13" x14ac:dyDescent="0.45">
      <c r="B1370" s="19" t="s">
        <v>2088</v>
      </c>
      <c r="C1370" s="20" t="s">
        <v>2089</v>
      </c>
      <c r="D1370" s="20" t="s">
        <v>2090</v>
      </c>
      <c r="E1370" s="20" t="s">
        <v>4340</v>
      </c>
      <c r="F1370" s="21">
        <f t="shared" si="92"/>
        <v>0.89999999999999991</v>
      </c>
      <c r="G1370" s="100"/>
      <c r="H1370" s="65">
        <f t="shared" si="93"/>
        <v>0</v>
      </c>
      <c r="M1370" s="79">
        <v>0.3</v>
      </c>
    </row>
    <row r="1371" spans="2:13" x14ac:dyDescent="0.45">
      <c r="B1371" s="13" t="s">
        <v>2091</v>
      </c>
      <c r="C1371" s="14" t="s">
        <v>2092</v>
      </c>
      <c r="D1371" s="14" t="s">
        <v>1729</v>
      </c>
      <c r="E1371" s="14" t="s">
        <v>4341</v>
      </c>
      <c r="F1371" s="15">
        <f t="shared" si="92"/>
        <v>6.75</v>
      </c>
      <c r="G1371" s="99"/>
      <c r="H1371" s="64">
        <f t="shared" si="93"/>
        <v>0</v>
      </c>
      <c r="M1371" s="79">
        <v>2.25</v>
      </c>
    </row>
    <row r="1372" spans="2:13" x14ac:dyDescent="0.45">
      <c r="B1372" s="19" t="s">
        <v>2093</v>
      </c>
      <c r="C1372" s="20" t="s">
        <v>2094</v>
      </c>
      <c r="D1372" s="20" t="s">
        <v>1124</v>
      </c>
      <c r="E1372" s="20" t="s">
        <v>4342</v>
      </c>
      <c r="F1372" s="21">
        <f t="shared" si="92"/>
        <v>1.35</v>
      </c>
      <c r="G1372" s="100"/>
      <c r="H1372" s="65">
        <f t="shared" si="93"/>
        <v>0</v>
      </c>
      <c r="M1372" s="79">
        <v>0.45</v>
      </c>
    </row>
    <row r="1373" spans="2:13" x14ac:dyDescent="0.45">
      <c r="B1373" s="13" t="s">
        <v>2095</v>
      </c>
      <c r="C1373" s="14" t="s">
        <v>2096</v>
      </c>
      <c r="D1373" s="14" t="s">
        <v>1260</v>
      </c>
      <c r="E1373" s="14" t="s">
        <v>4343</v>
      </c>
      <c r="F1373" s="15">
        <f t="shared" si="92"/>
        <v>0.69000000000000006</v>
      </c>
      <c r="G1373" s="99"/>
      <c r="H1373" s="64">
        <f t="shared" si="93"/>
        <v>0</v>
      </c>
      <c r="M1373" s="79">
        <v>0.23</v>
      </c>
    </row>
    <row r="1374" spans="2:13" x14ac:dyDescent="0.45">
      <c r="B1374" s="19" t="s">
        <v>2095</v>
      </c>
      <c r="C1374" s="20" t="s">
        <v>2096</v>
      </c>
      <c r="D1374" s="20" t="s">
        <v>1124</v>
      </c>
      <c r="E1374" s="20" t="s">
        <v>4344</v>
      </c>
      <c r="F1374" s="21">
        <f t="shared" si="92"/>
        <v>0.89999999999999991</v>
      </c>
      <c r="G1374" s="100"/>
      <c r="H1374" s="65">
        <f t="shared" si="93"/>
        <v>0</v>
      </c>
      <c r="M1374" s="79">
        <v>0.3</v>
      </c>
    </row>
    <row r="1375" spans="2:13" x14ac:dyDescent="0.45">
      <c r="B1375" s="13" t="s">
        <v>2097</v>
      </c>
      <c r="C1375" s="14" t="s">
        <v>2098</v>
      </c>
      <c r="D1375" s="14" t="s">
        <v>1260</v>
      </c>
      <c r="E1375" s="14" t="s">
        <v>4345</v>
      </c>
      <c r="F1375" s="15">
        <f t="shared" si="92"/>
        <v>2.04</v>
      </c>
      <c r="G1375" s="99"/>
      <c r="H1375" s="64">
        <f t="shared" si="93"/>
        <v>0</v>
      </c>
      <c r="M1375" s="79">
        <v>0.68</v>
      </c>
    </row>
    <row r="1376" spans="2:13" x14ac:dyDescent="0.45">
      <c r="B1376" s="19" t="s">
        <v>2099</v>
      </c>
      <c r="C1376" s="20" t="s">
        <v>2100</v>
      </c>
      <c r="D1376" s="20" t="s">
        <v>1017</v>
      </c>
      <c r="E1376" s="20" t="s">
        <v>4346</v>
      </c>
      <c r="F1376" s="21">
        <f t="shared" si="92"/>
        <v>1.35</v>
      </c>
      <c r="G1376" s="100"/>
      <c r="H1376" s="65">
        <f t="shared" si="93"/>
        <v>0</v>
      </c>
      <c r="M1376" s="79">
        <v>0.45</v>
      </c>
    </row>
    <row r="1377" spans="2:13" x14ac:dyDescent="0.45">
      <c r="B1377" s="13" t="s">
        <v>2101</v>
      </c>
      <c r="C1377" s="14" t="s">
        <v>2102</v>
      </c>
      <c r="D1377" s="14" t="s">
        <v>1665</v>
      </c>
      <c r="E1377" s="14" t="s">
        <v>4347</v>
      </c>
      <c r="F1377" s="15">
        <f t="shared" si="92"/>
        <v>5.85</v>
      </c>
      <c r="G1377" s="99"/>
      <c r="H1377" s="64">
        <f t="shared" si="93"/>
        <v>0</v>
      </c>
      <c r="M1377" s="79">
        <v>1.95</v>
      </c>
    </row>
    <row r="1378" spans="2:13" x14ac:dyDescent="0.45">
      <c r="B1378" s="19" t="s">
        <v>2103</v>
      </c>
      <c r="C1378" s="20" t="s">
        <v>2104</v>
      </c>
      <c r="D1378" s="20" t="s">
        <v>1082</v>
      </c>
      <c r="E1378" s="20" t="s">
        <v>4348</v>
      </c>
      <c r="F1378" s="21">
        <f t="shared" si="92"/>
        <v>3.3899999999999997</v>
      </c>
      <c r="G1378" s="100"/>
      <c r="H1378" s="65">
        <f t="shared" si="93"/>
        <v>0</v>
      </c>
      <c r="M1378" s="79">
        <v>1.1299999999999999</v>
      </c>
    </row>
    <row r="1379" spans="2:13" x14ac:dyDescent="0.45">
      <c r="B1379" s="13" t="s">
        <v>2105</v>
      </c>
      <c r="C1379" s="14" t="s">
        <v>2106</v>
      </c>
      <c r="D1379" s="14" t="s">
        <v>1639</v>
      </c>
      <c r="E1379" s="14" t="s">
        <v>4349</v>
      </c>
      <c r="F1379" s="15">
        <f t="shared" si="92"/>
        <v>1.7999999999999998</v>
      </c>
      <c r="G1379" s="99"/>
      <c r="H1379" s="64">
        <f t="shared" si="93"/>
        <v>0</v>
      </c>
      <c r="M1379" s="79">
        <v>0.6</v>
      </c>
    </row>
    <row r="1380" spans="2:13" x14ac:dyDescent="0.45">
      <c r="B1380" s="19" t="s">
        <v>2105</v>
      </c>
      <c r="C1380" s="20" t="s">
        <v>2106</v>
      </c>
      <c r="D1380" s="20" t="s">
        <v>1653</v>
      </c>
      <c r="E1380" s="20" t="s">
        <v>4350</v>
      </c>
      <c r="F1380" s="21">
        <f t="shared" si="92"/>
        <v>3.3899999999999997</v>
      </c>
      <c r="G1380" s="100"/>
      <c r="H1380" s="65">
        <f t="shared" si="93"/>
        <v>0</v>
      </c>
      <c r="M1380" s="79">
        <v>1.1299999999999999</v>
      </c>
    </row>
    <row r="1381" spans="2:13" x14ac:dyDescent="0.45">
      <c r="B1381" s="13" t="s">
        <v>2105</v>
      </c>
      <c r="C1381" s="14" t="s">
        <v>2106</v>
      </c>
      <c r="D1381" s="14" t="s">
        <v>1992</v>
      </c>
      <c r="E1381" s="14" t="s">
        <v>4351</v>
      </c>
      <c r="F1381" s="15">
        <f t="shared" si="92"/>
        <v>5.64</v>
      </c>
      <c r="G1381" s="99"/>
      <c r="H1381" s="64">
        <f t="shared" si="93"/>
        <v>0</v>
      </c>
      <c r="M1381" s="79">
        <v>1.88</v>
      </c>
    </row>
    <row r="1382" spans="2:13" ht="19.2" thickBot="1" x14ac:dyDescent="0.5">
      <c r="B1382" s="42" t="s">
        <v>2107</v>
      </c>
      <c r="C1382" s="43" t="s">
        <v>2108</v>
      </c>
      <c r="D1382" s="43" t="s">
        <v>1124</v>
      </c>
      <c r="E1382" s="43" t="s">
        <v>4352</v>
      </c>
      <c r="F1382" s="44">
        <f t="shared" si="92"/>
        <v>1.35</v>
      </c>
      <c r="G1382" s="103"/>
      <c r="H1382" s="66">
        <f t="shared" si="93"/>
        <v>0</v>
      </c>
      <c r="M1382" s="79">
        <v>0.45</v>
      </c>
    </row>
    <row r="1383" spans="2:13" ht="19.2" thickBot="1" x14ac:dyDescent="0.5">
      <c r="B1383" s="3"/>
      <c r="C1383" s="3"/>
      <c r="D1383" s="3"/>
      <c r="E1383" s="3"/>
      <c r="F1383" s="3"/>
      <c r="G1383" s="63" t="s">
        <v>5477</v>
      </c>
      <c r="H1383" s="37">
        <f>SUM(H685:H1382)</f>
        <v>0</v>
      </c>
    </row>
    <row r="1384" spans="2:13" x14ac:dyDescent="0.45">
      <c r="B1384" s="5"/>
      <c r="C1384" s="5"/>
      <c r="D1384" s="4"/>
      <c r="E1384" s="4"/>
      <c r="F1384" s="4"/>
      <c r="G1384" s="111"/>
      <c r="H1384" s="4"/>
    </row>
    <row r="1385" spans="2:13" x14ac:dyDescent="0.45">
      <c r="B1385" s="5"/>
      <c r="C1385" s="5"/>
      <c r="D1385" s="4"/>
      <c r="E1385" s="4"/>
      <c r="F1385" s="4"/>
      <c r="G1385" s="111"/>
      <c r="H1385" s="4"/>
    </row>
    <row r="1386" spans="2:13" ht="19.2" thickBot="1" x14ac:dyDescent="0.5">
      <c r="B1386" s="5"/>
      <c r="C1386" s="5"/>
      <c r="D1386" s="4"/>
      <c r="E1386" s="4"/>
      <c r="F1386" s="4"/>
      <c r="G1386" s="111"/>
      <c r="H1386" s="4"/>
    </row>
    <row r="1387" spans="2:13" ht="21.6" thickBot="1" x14ac:dyDescent="0.55000000000000004">
      <c r="B1387" s="45" t="s">
        <v>5498</v>
      </c>
      <c r="C1387" s="114"/>
      <c r="D1387" s="4"/>
      <c r="E1387" s="4"/>
      <c r="F1387" s="4"/>
      <c r="G1387" s="111"/>
      <c r="H1387" s="4"/>
    </row>
    <row r="1388" spans="2:13" ht="21" x14ac:dyDescent="0.45">
      <c r="B1388" s="46" t="s">
        <v>5484</v>
      </c>
      <c r="C1388" s="115"/>
      <c r="D1388" s="6"/>
      <c r="E1388" s="6"/>
      <c r="F1388" s="6"/>
      <c r="G1388" s="6"/>
      <c r="H1388" s="6"/>
    </row>
    <row r="1389" spans="2:13" ht="21" x14ac:dyDescent="0.45">
      <c r="B1389" s="46" t="s">
        <v>0</v>
      </c>
      <c r="C1389" s="115"/>
      <c r="D1389" s="6"/>
      <c r="E1389" s="6"/>
      <c r="F1389" s="6"/>
      <c r="G1389" s="6"/>
      <c r="H1389" s="6"/>
    </row>
    <row r="1390" spans="2:13" ht="21.6" thickBot="1" x14ac:dyDescent="0.5">
      <c r="B1390" s="47" t="s">
        <v>1</v>
      </c>
      <c r="C1390" s="115"/>
      <c r="D1390" s="6"/>
      <c r="E1390" s="6"/>
      <c r="F1390" s="6"/>
      <c r="G1390" s="6"/>
      <c r="H1390" s="6"/>
    </row>
    <row r="1391" spans="2:13" x14ac:dyDescent="0.45">
      <c r="B1391" s="116"/>
      <c r="C1391" s="116"/>
      <c r="D1391" s="4"/>
      <c r="E1391" s="4"/>
      <c r="F1391" s="4"/>
      <c r="G1391" s="111"/>
      <c r="H1391" s="4"/>
    </row>
    <row r="1392" spans="2:13" ht="19.2" thickBot="1" x14ac:dyDescent="0.5">
      <c r="B1392" s="4"/>
      <c r="C1392" s="4"/>
      <c r="D1392" s="4"/>
      <c r="E1392" s="4"/>
      <c r="F1392" s="4"/>
      <c r="G1392" s="111"/>
      <c r="H1392" s="4"/>
    </row>
    <row r="1393" spans="2:47" ht="37.200000000000003" thickBot="1" x14ac:dyDescent="0.5">
      <c r="B1393" s="191" t="s">
        <v>1011</v>
      </c>
      <c r="C1393" s="192"/>
      <c r="D1393" s="192"/>
      <c r="E1393" s="192"/>
      <c r="F1393" s="192"/>
      <c r="G1393" s="193"/>
      <c r="H1393" s="141"/>
    </row>
    <row r="1394" spans="2:47" ht="25.8" thickBot="1" x14ac:dyDescent="0.5">
      <c r="B1394" s="48" t="s">
        <v>2109</v>
      </c>
      <c r="C1394" s="49" t="s">
        <v>5478</v>
      </c>
      <c r="D1394" s="49" t="s">
        <v>5480</v>
      </c>
      <c r="E1394" s="67" t="s">
        <v>2110</v>
      </c>
      <c r="F1394" s="68" t="s">
        <v>5475</v>
      </c>
      <c r="G1394" s="67" t="s">
        <v>5470</v>
      </c>
      <c r="H1394" s="75"/>
      <c r="N1394" s="75" t="s">
        <v>5479</v>
      </c>
      <c r="AU1394" s="1"/>
    </row>
    <row r="1395" spans="2:47" x14ac:dyDescent="0.45">
      <c r="B1395" s="12" t="s">
        <v>2111</v>
      </c>
      <c r="C1395" s="50" t="s">
        <v>1124</v>
      </c>
      <c r="D1395" s="50" t="s">
        <v>4353</v>
      </c>
      <c r="E1395" s="51">
        <f t="shared" ref="E1395:E1426" si="94">N1395*3</f>
        <v>5.6999999999999993</v>
      </c>
      <c r="F1395" s="104"/>
      <c r="G1395" s="69">
        <f t="shared" ref="G1395:G1396" si="95">F1395*E1395</f>
        <v>0</v>
      </c>
      <c r="H1395" s="75"/>
      <c r="N1395" s="80">
        <v>1.9</v>
      </c>
      <c r="AU1395" s="1"/>
    </row>
    <row r="1396" spans="2:47" x14ac:dyDescent="0.45">
      <c r="B1396" s="38" t="s">
        <v>2112</v>
      </c>
      <c r="C1396" s="52" t="s">
        <v>1124</v>
      </c>
      <c r="D1396" s="52" t="s">
        <v>4354</v>
      </c>
      <c r="E1396" s="53">
        <f t="shared" si="94"/>
        <v>10.5</v>
      </c>
      <c r="F1396" s="105"/>
      <c r="G1396" s="71">
        <f t="shared" si="95"/>
        <v>0</v>
      </c>
      <c r="H1396" s="75"/>
      <c r="N1396" s="80">
        <v>3.5</v>
      </c>
      <c r="AU1396" s="1"/>
    </row>
    <row r="1397" spans="2:47" x14ac:dyDescent="0.45">
      <c r="B1397" s="12" t="s">
        <v>2113</v>
      </c>
      <c r="C1397" s="50" t="s">
        <v>1124</v>
      </c>
      <c r="D1397" s="50" t="s">
        <v>4355</v>
      </c>
      <c r="E1397" s="51">
        <f t="shared" si="94"/>
        <v>13.5</v>
      </c>
      <c r="F1397" s="104"/>
      <c r="G1397" s="69">
        <f t="shared" ref="G1397:G1460" si="96">F1397*E1397</f>
        <v>0</v>
      </c>
      <c r="H1397" s="75"/>
      <c r="N1397" s="80">
        <v>4.5</v>
      </c>
      <c r="AU1397" s="1"/>
    </row>
    <row r="1398" spans="2:47" x14ac:dyDescent="0.45">
      <c r="B1398" s="38" t="s">
        <v>2114</v>
      </c>
      <c r="C1398" s="52" t="s">
        <v>2115</v>
      </c>
      <c r="D1398" s="52" t="s">
        <v>4356</v>
      </c>
      <c r="E1398" s="53">
        <f t="shared" si="94"/>
        <v>10.5</v>
      </c>
      <c r="F1398" s="105"/>
      <c r="G1398" s="71">
        <f t="shared" si="96"/>
        <v>0</v>
      </c>
      <c r="H1398" s="75"/>
      <c r="N1398" s="80">
        <v>3.5</v>
      </c>
      <c r="AU1398" s="1"/>
    </row>
    <row r="1399" spans="2:47" x14ac:dyDescent="0.45">
      <c r="B1399" s="12" t="s">
        <v>2116</v>
      </c>
      <c r="C1399" s="50" t="s">
        <v>2117</v>
      </c>
      <c r="D1399" s="50" t="s">
        <v>4357</v>
      </c>
      <c r="E1399" s="51">
        <f t="shared" si="94"/>
        <v>19.200000000000003</v>
      </c>
      <c r="F1399" s="104"/>
      <c r="G1399" s="69">
        <f t="shared" si="96"/>
        <v>0</v>
      </c>
      <c r="H1399" s="75"/>
      <c r="N1399" s="80">
        <v>6.4</v>
      </c>
      <c r="AU1399" s="1"/>
    </row>
    <row r="1400" spans="2:47" x14ac:dyDescent="0.45">
      <c r="B1400" s="38" t="s">
        <v>1306</v>
      </c>
      <c r="C1400" s="52" t="s">
        <v>2118</v>
      </c>
      <c r="D1400" s="52" t="s">
        <v>4358</v>
      </c>
      <c r="E1400" s="53">
        <f t="shared" si="94"/>
        <v>3</v>
      </c>
      <c r="F1400" s="105"/>
      <c r="G1400" s="71">
        <f t="shared" si="96"/>
        <v>0</v>
      </c>
      <c r="H1400" s="75"/>
      <c r="N1400" s="80">
        <v>1</v>
      </c>
      <c r="AU1400" s="1"/>
    </row>
    <row r="1401" spans="2:47" x14ac:dyDescent="0.45">
      <c r="B1401" s="12" t="s">
        <v>2119</v>
      </c>
      <c r="C1401" s="50" t="s">
        <v>2120</v>
      </c>
      <c r="D1401" s="50" t="s">
        <v>4359</v>
      </c>
      <c r="E1401" s="51">
        <f t="shared" si="94"/>
        <v>4.0500000000000007</v>
      </c>
      <c r="F1401" s="104"/>
      <c r="G1401" s="69">
        <f t="shared" si="96"/>
        <v>0</v>
      </c>
      <c r="H1401" s="75"/>
      <c r="N1401" s="80">
        <v>1.35</v>
      </c>
      <c r="AU1401" s="1"/>
    </row>
    <row r="1402" spans="2:47" x14ac:dyDescent="0.45">
      <c r="B1402" s="38" t="s">
        <v>2121</v>
      </c>
      <c r="C1402" s="52" t="s">
        <v>2122</v>
      </c>
      <c r="D1402" s="52" t="s">
        <v>4360</v>
      </c>
      <c r="E1402" s="53">
        <f t="shared" si="94"/>
        <v>3.9000000000000004</v>
      </c>
      <c r="F1402" s="105"/>
      <c r="G1402" s="71">
        <f t="shared" si="96"/>
        <v>0</v>
      </c>
      <c r="H1402" s="75"/>
      <c r="N1402" s="80">
        <v>1.3</v>
      </c>
      <c r="AU1402" s="1"/>
    </row>
    <row r="1403" spans="2:47" x14ac:dyDescent="0.45">
      <c r="B1403" s="12" t="s">
        <v>2123</v>
      </c>
      <c r="C1403" s="50" t="s">
        <v>2124</v>
      </c>
      <c r="D1403" s="50" t="s">
        <v>4361</v>
      </c>
      <c r="E1403" s="51">
        <f t="shared" si="94"/>
        <v>3.3000000000000003</v>
      </c>
      <c r="F1403" s="104"/>
      <c r="G1403" s="69">
        <f t="shared" si="96"/>
        <v>0</v>
      </c>
      <c r="H1403" s="75"/>
      <c r="N1403" s="80">
        <v>1.1000000000000001</v>
      </c>
      <c r="AU1403" s="1"/>
    </row>
    <row r="1404" spans="2:47" x14ac:dyDescent="0.45">
      <c r="B1404" s="38" t="s">
        <v>2125</v>
      </c>
      <c r="C1404" s="52" t="s">
        <v>2126</v>
      </c>
      <c r="D1404" s="52" t="s">
        <v>4362</v>
      </c>
      <c r="E1404" s="53">
        <f t="shared" si="94"/>
        <v>3.5999999999999996</v>
      </c>
      <c r="F1404" s="105"/>
      <c r="G1404" s="71">
        <f t="shared" si="96"/>
        <v>0</v>
      </c>
      <c r="H1404" s="75"/>
      <c r="N1404" s="80">
        <v>1.2</v>
      </c>
      <c r="AU1404" s="1"/>
    </row>
    <row r="1405" spans="2:47" x14ac:dyDescent="0.45">
      <c r="B1405" s="12" t="s">
        <v>2127</v>
      </c>
      <c r="C1405" s="50" t="s">
        <v>2115</v>
      </c>
      <c r="D1405" s="50" t="s">
        <v>4002</v>
      </c>
      <c r="E1405" s="51">
        <f t="shared" si="94"/>
        <v>1.6500000000000001</v>
      </c>
      <c r="F1405" s="104"/>
      <c r="G1405" s="69">
        <f t="shared" si="96"/>
        <v>0</v>
      </c>
      <c r="H1405" s="75"/>
      <c r="N1405" s="81">
        <v>0.55000000000000004</v>
      </c>
      <c r="AU1405" s="1"/>
    </row>
    <row r="1406" spans="2:47" x14ac:dyDescent="0.45">
      <c r="B1406" s="38" t="s">
        <v>316</v>
      </c>
      <c r="C1406" s="52" t="s">
        <v>2115</v>
      </c>
      <c r="D1406" s="52" t="s">
        <v>4363</v>
      </c>
      <c r="E1406" s="53">
        <f t="shared" si="94"/>
        <v>2.0999999999999996</v>
      </c>
      <c r="F1406" s="105"/>
      <c r="G1406" s="71">
        <f t="shared" si="96"/>
        <v>0</v>
      </c>
      <c r="H1406" s="75"/>
      <c r="N1406" s="80">
        <v>0.7</v>
      </c>
      <c r="AU1406" s="1"/>
    </row>
    <row r="1407" spans="2:47" x14ac:dyDescent="0.45">
      <c r="B1407" s="12" t="s">
        <v>2128</v>
      </c>
      <c r="C1407" s="50" t="s">
        <v>2124</v>
      </c>
      <c r="D1407" s="50" t="s">
        <v>4364</v>
      </c>
      <c r="E1407" s="51">
        <f t="shared" si="94"/>
        <v>7.5</v>
      </c>
      <c r="F1407" s="104"/>
      <c r="G1407" s="69">
        <f t="shared" si="96"/>
        <v>0</v>
      </c>
      <c r="H1407" s="75"/>
      <c r="N1407" s="80">
        <v>2.5</v>
      </c>
      <c r="AU1407" s="1"/>
    </row>
    <row r="1408" spans="2:47" x14ac:dyDescent="0.45">
      <c r="B1408" s="38" t="s">
        <v>2128</v>
      </c>
      <c r="C1408" s="52" t="s">
        <v>2129</v>
      </c>
      <c r="D1408" s="52" t="s">
        <v>4365</v>
      </c>
      <c r="E1408" s="53">
        <f t="shared" si="94"/>
        <v>9</v>
      </c>
      <c r="F1408" s="105"/>
      <c r="G1408" s="71">
        <f t="shared" si="96"/>
        <v>0</v>
      </c>
      <c r="H1408" s="75"/>
      <c r="N1408" s="80">
        <v>3</v>
      </c>
      <c r="AU1408" s="1"/>
    </row>
    <row r="1409" spans="2:47" x14ac:dyDescent="0.45">
      <c r="B1409" s="12" t="s">
        <v>2128</v>
      </c>
      <c r="C1409" s="50" t="s">
        <v>2130</v>
      </c>
      <c r="D1409" s="50" t="s">
        <v>4366</v>
      </c>
      <c r="E1409" s="51">
        <f t="shared" si="94"/>
        <v>16.5</v>
      </c>
      <c r="F1409" s="104"/>
      <c r="G1409" s="69">
        <f t="shared" si="96"/>
        <v>0</v>
      </c>
      <c r="H1409" s="75"/>
      <c r="N1409" s="80">
        <v>5.5</v>
      </c>
      <c r="AU1409" s="1"/>
    </row>
    <row r="1410" spans="2:47" x14ac:dyDescent="0.45">
      <c r="B1410" s="38" t="s">
        <v>2131</v>
      </c>
      <c r="C1410" s="52" t="s">
        <v>2132</v>
      </c>
      <c r="D1410" s="52" t="s">
        <v>4367</v>
      </c>
      <c r="E1410" s="53">
        <f t="shared" si="94"/>
        <v>5.6999999999999993</v>
      </c>
      <c r="F1410" s="105"/>
      <c r="G1410" s="71">
        <f t="shared" si="96"/>
        <v>0</v>
      </c>
      <c r="H1410" s="75"/>
      <c r="N1410" s="80">
        <v>1.9</v>
      </c>
      <c r="AU1410" s="1"/>
    </row>
    <row r="1411" spans="2:47" x14ac:dyDescent="0.45">
      <c r="B1411" s="12" t="s">
        <v>2133</v>
      </c>
      <c r="C1411" s="50" t="s">
        <v>2132</v>
      </c>
      <c r="D1411" s="50" t="s">
        <v>4368</v>
      </c>
      <c r="E1411" s="51">
        <f t="shared" si="94"/>
        <v>4.5</v>
      </c>
      <c r="F1411" s="104"/>
      <c r="G1411" s="69">
        <f t="shared" si="96"/>
        <v>0</v>
      </c>
      <c r="H1411" s="75"/>
      <c r="N1411" s="80">
        <v>1.5</v>
      </c>
      <c r="AU1411" s="1"/>
    </row>
    <row r="1412" spans="2:47" x14ac:dyDescent="0.45">
      <c r="B1412" s="38" t="s">
        <v>2133</v>
      </c>
      <c r="C1412" s="52" t="s">
        <v>2134</v>
      </c>
      <c r="D1412" s="52" t="s">
        <v>4369</v>
      </c>
      <c r="E1412" s="53">
        <f t="shared" si="94"/>
        <v>6.3000000000000007</v>
      </c>
      <c r="F1412" s="105"/>
      <c r="G1412" s="71">
        <f t="shared" si="96"/>
        <v>0</v>
      </c>
      <c r="H1412" s="75"/>
      <c r="N1412" s="80">
        <v>2.1</v>
      </c>
      <c r="AU1412" s="1"/>
    </row>
    <row r="1413" spans="2:47" x14ac:dyDescent="0.45">
      <c r="B1413" s="12" t="s">
        <v>2135</v>
      </c>
      <c r="C1413" s="50" t="s">
        <v>2136</v>
      </c>
      <c r="D1413" s="50" t="s">
        <v>4370</v>
      </c>
      <c r="E1413" s="51">
        <f t="shared" si="94"/>
        <v>0.44999999999999996</v>
      </c>
      <c r="F1413" s="104"/>
      <c r="G1413" s="69">
        <f t="shared" si="96"/>
        <v>0</v>
      </c>
      <c r="H1413" s="75"/>
      <c r="N1413" s="80">
        <v>0.15</v>
      </c>
      <c r="AU1413" s="1"/>
    </row>
    <row r="1414" spans="2:47" x14ac:dyDescent="0.45">
      <c r="B1414" s="38" t="s">
        <v>2137</v>
      </c>
      <c r="C1414" s="52" t="s">
        <v>2124</v>
      </c>
      <c r="D1414" s="52" t="s">
        <v>4371</v>
      </c>
      <c r="E1414" s="53">
        <f t="shared" si="94"/>
        <v>3.5999999999999996</v>
      </c>
      <c r="F1414" s="105"/>
      <c r="G1414" s="71">
        <f t="shared" si="96"/>
        <v>0</v>
      </c>
      <c r="H1414" s="75"/>
      <c r="N1414" s="81">
        <v>1.2</v>
      </c>
      <c r="AU1414" s="1"/>
    </row>
    <row r="1415" spans="2:47" x14ac:dyDescent="0.45">
      <c r="B1415" s="12" t="s">
        <v>2137</v>
      </c>
      <c r="C1415" s="50" t="s">
        <v>2129</v>
      </c>
      <c r="D1415" s="50" t="s">
        <v>4372</v>
      </c>
      <c r="E1415" s="51">
        <f t="shared" si="94"/>
        <v>6</v>
      </c>
      <c r="F1415" s="104"/>
      <c r="G1415" s="69">
        <f t="shared" si="96"/>
        <v>0</v>
      </c>
      <c r="H1415" s="75"/>
      <c r="N1415" s="81">
        <v>2</v>
      </c>
      <c r="AU1415" s="1"/>
    </row>
    <row r="1416" spans="2:47" x14ac:dyDescent="0.45">
      <c r="B1416" s="38" t="s">
        <v>2137</v>
      </c>
      <c r="C1416" s="52" t="s">
        <v>2138</v>
      </c>
      <c r="D1416" s="52" t="s">
        <v>4373</v>
      </c>
      <c r="E1416" s="53">
        <f t="shared" si="94"/>
        <v>9</v>
      </c>
      <c r="F1416" s="105"/>
      <c r="G1416" s="71">
        <f t="shared" si="96"/>
        <v>0</v>
      </c>
      <c r="H1416" s="75"/>
      <c r="N1416" s="81">
        <v>3</v>
      </c>
      <c r="AU1416" s="1"/>
    </row>
    <row r="1417" spans="2:47" x14ac:dyDescent="0.45">
      <c r="B1417" s="12" t="s">
        <v>2139</v>
      </c>
      <c r="C1417" s="50" t="s">
        <v>2140</v>
      </c>
      <c r="D1417" s="50" t="s">
        <v>4374</v>
      </c>
      <c r="E1417" s="51">
        <f t="shared" si="94"/>
        <v>30</v>
      </c>
      <c r="F1417" s="104"/>
      <c r="G1417" s="69">
        <f t="shared" si="96"/>
        <v>0</v>
      </c>
      <c r="H1417" s="75"/>
      <c r="N1417" s="81">
        <v>10</v>
      </c>
      <c r="AU1417" s="1"/>
    </row>
    <row r="1418" spans="2:47" x14ac:dyDescent="0.45">
      <c r="B1418" s="38" t="s">
        <v>188</v>
      </c>
      <c r="C1418" s="52" t="s">
        <v>2141</v>
      </c>
      <c r="D1418" s="52" t="s">
        <v>4375</v>
      </c>
      <c r="E1418" s="53">
        <f t="shared" si="94"/>
        <v>4.5</v>
      </c>
      <c r="F1418" s="105"/>
      <c r="G1418" s="71">
        <f t="shared" si="96"/>
        <v>0</v>
      </c>
      <c r="H1418" s="75"/>
      <c r="N1418" s="81">
        <v>1.5</v>
      </c>
      <c r="AU1418" s="1"/>
    </row>
    <row r="1419" spans="2:47" x14ac:dyDescent="0.45">
      <c r="B1419" s="12" t="s">
        <v>2142</v>
      </c>
      <c r="C1419" s="50" t="s">
        <v>2143</v>
      </c>
      <c r="D1419" s="50" t="s">
        <v>4376</v>
      </c>
      <c r="E1419" s="51">
        <f t="shared" si="94"/>
        <v>12.299999999999999</v>
      </c>
      <c r="F1419" s="104"/>
      <c r="G1419" s="69">
        <f t="shared" si="96"/>
        <v>0</v>
      </c>
      <c r="H1419" s="75"/>
      <c r="N1419" s="80">
        <v>4.0999999999999996</v>
      </c>
      <c r="AU1419" s="1"/>
    </row>
    <row r="1420" spans="2:47" x14ac:dyDescent="0.45">
      <c r="B1420" s="38" t="s">
        <v>2142</v>
      </c>
      <c r="C1420" s="52" t="s">
        <v>2144</v>
      </c>
      <c r="D1420" s="52" t="s">
        <v>4377</v>
      </c>
      <c r="E1420" s="53">
        <f t="shared" si="94"/>
        <v>30</v>
      </c>
      <c r="F1420" s="105"/>
      <c r="G1420" s="71">
        <f t="shared" si="96"/>
        <v>0</v>
      </c>
      <c r="H1420" s="75"/>
      <c r="N1420" s="80">
        <v>10</v>
      </c>
      <c r="AU1420" s="1"/>
    </row>
    <row r="1421" spans="2:47" x14ac:dyDescent="0.45">
      <c r="B1421" s="12" t="s">
        <v>2145</v>
      </c>
      <c r="C1421" s="50" t="s">
        <v>2141</v>
      </c>
      <c r="D1421" s="50" t="s">
        <v>4378</v>
      </c>
      <c r="E1421" s="51">
        <f t="shared" si="94"/>
        <v>9</v>
      </c>
      <c r="F1421" s="104"/>
      <c r="G1421" s="69">
        <f t="shared" si="96"/>
        <v>0</v>
      </c>
      <c r="H1421" s="75"/>
      <c r="N1421" s="80">
        <v>3</v>
      </c>
      <c r="AU1421" s="1"/>
    </row>
    <row r="1422" spans="2:47" x14ac:dyDescent="0.45">
      <c r="B1422" s="38" t="s">
        <v>2146</v>
      </c>
      <c r="C1422" s="52" t="s">
        <v>2141</v>
      </c>
      <c r="D1422" s="52" t="s">
        <v>4379</v>
      </c>
      <c r="E1422" s="53">
        <f t="shared" si="94"/>
        <v>6</v>
      </c>
      <c r="F1422" s="105"/>
      <c r="G1422" s="71">
        <f t="shared" si="96"/>
        <v>0</v>
      </c>
      <c r="H1422" s="75"/>
      <c r="N1422" s="80">
        <v>2</v>
      </c>
      <c r="AU1422" s="1"/>
    </row>
    <row r="1423" spans="2:47" x14ac:dyDescent="0.45">
      <c r="B1423" s="12" t="s">
        <v>2147</v>
      </c>
      <c r="C1423" s="50" t="s">
        <v>1044</v>
      </c>
      <c r="D1423" s="50" t="s">
        <v>4380</v>
      </c>
      <c r="E1423" s="51">
        <f t="shared" si="94"/>
        <v>7.8000000000000007</v>
      </c>
      <c r="F1423" s="104"/>
      <c r="G1423" s="69">
        <f t="shared" si="96"/>
        <v>0</v>
      </c>
      <c r="H1423" s="75"/>
      <c r="N1423" s="80">
        <v>2.6</v>
      </c>
      <c r="AU1423" s="1"/>
    </row>
    <row r="1424" spans="2:47" x14ac:dyDescent="0.45">
      <c r="B1424" s="38" t="s">
        <v>2148</v>
      </c>
      <c r="C1424" s="52" t="s">
        <v>1124</v>
      </c>
      <c r="D1424" s="52" t="s">
        <v>4381</v>
      </c>
      <c r="E1424" s="53">
        <f t="shared" si="94"/>
        <v>9.6000000000000014</v>
      </c>
      <c r="F1424" s="105"/>
      <c r="G1424" s="71">
        <f t="shared" si="96"/>
        <v>0</v>
      </c>
      <c r="H1424" s="75"/>
      <c r="N1424" s="80">
        <v>3.2</v>
      </c>
      <c r="AU1424" s="1"/>
    </row>
    <row r="1425" spans="2:47" x14ac:dyDescent="0.45">
      <c r="B1425" s="12" t="s">
        <v>2149</v>
      </c>
      <c r="C1425" s="50" t="s">
        <v>2150</v>
      </c>
      <c r="D1425" s="50" t="s">
        <v>4382</v>
      </c>
      <c r="E1425" s="51">
        <f t="shared" si="94"/>
        <v>3.84</v>
      </c>
      <c r="F1425" s="104"/>
      <c r="G1425" s="69">
        <f t="shared" si="96"/>
        <v>0</v>
      </c>
      <c r="H1425" s="75"/>
      <c r="N1425" s="80">
        <v>1.28</v>
      </c>
      <c r="AU1425" s="1"/>
    </row>
    <row r="1426" spans="2:47" x14ac:dyDescent="0.45">
      <c r="B1426" s="38" t="s">
        <v>2151</v>
      </c>
      <c r="C1426" s="52" t="s">
        <v>2152</v>
      </c>
      <c r="D1426" s="52" t="s">
        <v>4383</v>
      </c>
      <c r="E1426" s="53">
        <f t="shared" si="94"/>
        <v>2.0999999999999996</v>
      </c>
      <c r="F1426" s="105"/>
      <c r="G1426" s="71">
        <f t="shared" si="96"/>
        <v>0</v>
      </c>
      <c r="H1426" s="75"/>
      <c r="N1426" s="80">
        <v>0.7</v>
      </c>
      <c r="AU1426" s="1"/>
    </row>
    <row r="1427" spans="2:47" x14ac:dyDescent="0.45">
      <c r="B1427" s="12" t="s">
        <v>2153</v>
      </c>
      <c r="C1427" s="50" t="s">
        <v>2150</v>
      </c>
      <c r="D1427" s="50" t="s">
        <v>4384</v>
      </c>
      <c r="E1427" s="51">
        <f t="shared" ref="E1427:E1460" si="97">N1427*3</f>
        <v>11.399999999999999</v>
      </c>
      <c r="F1427" s="104"/>
      <c r="G1427" s="69">
        <f t="shared" si="96"/>
        <v>0</v>
      </c>
      <c r="H1427" s="75"/>
      <c r="N1427" s="80">
        <v>3.8</v>
      </c>
      <c r="AU1427" s="1"/>
    </row>
    <row r="1428" spans="2:47" x14ac:dyDescent="0.45">
      <c r="B1428" s="38" t="s">
        <v>2154</v>
      </c>
      <c r="C1428" s="52" t="s">
        <v>2150</v>
      </c>
      <c r="D1428" s="52" t="s">
        <v>4385</v>
      </c>
      <c r="E1428" s="53">
        <f t="shared" si="97"/>
        <v>9.6000000000000014</v>
      </c>
      <c r="F1428" s="105"/>
      <c r="G1428" s="71">
        <f t="shared" si="96"/>
        <v>0</v>
      </c>
      <c r="H1428" s="75"/>
      <c r="N1428" s="80">
        <v>3.2</v>
      </c>
      <c r="AU1428" s="1"/>
    </row>
    <row r="1429" spans="2:47" x14ac:dyDescent="0.45">
      <c r="B1429" s="12" t="s">
        <v>2155</v>
      </c>
      <c r="C1429" s="50" t="s">
        <v>2156</v>
      </c>
      <c r="D1429" s="50" t="s">
        <v>4386</v>
      </c>
      <c r="E1429" s="51">
        <f t="shared" si="97"/>
        <v>3.3000000000000003</v>
      </c>
      <c r="F1429" s="104"/>
      <c r="G1429" s="69">
        <f t="shared" si="96"/>
        <v>0</v>
      </c>
      <c r="H1429" s="75"/>
      <c r="N1429" s="80">
        <v>1.1000000000000001</v>
      </c>
      <c r="AU1429" s="1"/>
    </row>
    <row r="1430" spans="2:47" x14ac:dyDescent="0.45">
      <c r="B1430" s="38" t="s">
        <v>886</v>
      </c>
      <c r="C1430" s="52" t="s">
        <v>2115</v>
      </c>
      <c r="D1430" s="52" t="s">
        <v>4387</v>
      </c>
      <c r="E1430" s="53">
        <f t="shared" si="97"/>
        <v>5.4</v>
      </c>
      <c r="F1430" s="105"/>
      <c r="G1430" s="71">
        <f t="shared" si="96"/>
        <v>0</v>
      </c>
      <c r="H1430" s="75"/>
      <c r="N1430" s="80">
        <v>1.8</v>
      </c>
      <c r="AU1430" s="1"/>
    </row>
    <row r="1431" spans="2:47" x14ac:dyDescent="0.45">
      <c r="B1431" s="12" t="s">
        <v>2157</v>
      </c>
      <c r="C1431" s="50" t="s">
        <v>2132</v>
      </c>
      <c r="D1431" s="50" t="s">
        <v>4388</v>
      </c>
      <c r="E1431" s="51">
        <f t="shared" si="97"/>
        <v>7.1999999999999993</v>
      </c>
      <c r="F1431" s="104"/>
      <c r="G1431" s="69">
        <f t="shared" si="96"/>
        <v>0</v>
      </c>
      <c r="H1431" s="75"/>
      <c r="N1431" s="80">
        <v>2.4</v>
      </c>
      <c r="AU1431" s="1"/>
    </row>
    <row r="1432" spans="2:47" x14ac:dyDescent="0.45">
      <c r="B1432" s="38" t="s">
        <v>2158</v>
      </c>
      <c r="C1432" s="52" t="s">
        <v>2159</v>
      </c>
      <c r="D1432" s="52" t="s">
        <v>4389</v>
      </c>
      <c r="E1432" s="53">
        <f t="shared" si="97"/>
        <v>1.9500000000000002</v>
      </c>
      <c r="F1432" s="105"/>
      <c r="G1432" s="71">
        <f t="shared" si="96"/>
        <v>0</v>
      </c>
      <c r="H1432" s="75"/>
      <c r="N1432" s="80">
        <v>0.65</v>
      </c>
      <c r="AU1432" s="1"/>
    </row>
    <row r="1433" spans="2:47" x14ac:dyDescent="0.45">
      <c r="B1433" s="12" t="s">
        <v>2160</v>
      </c>
      <c r="C1433" s="50" t="s">
        <v>1124</v>
      </c>
      <c r="D1433" s="50" t="s">
        <v>4390</v>
      </c>
      <c r="E1433" s="51">
        <f t="shared" si="97"/>
        <v>1.7999999999999998</v>
      </c>
      <c r="F1433" s="104"/>
      <c r="G1433" s="69">
        <f t="shared" si="96"/>
        <v>0</v>
      </c>
      <c r="H1433" s="75"/>
      <c r="N1433" s="80">
        <v>0.6</v>
      </c>
      <c r="AU1433" s="1"/>
    </row>
    <row r="1434" spans="2:47" x14ac:dyDescent="0.45">
      <c r="B1434" s="38" t="s">
        <v>2161</v>
      </c>
      <c r="C1434" s="52" t="s">
        <v>1124</v>
      </c>
      <c r="D1434" s="52" t="s">
        <v>4391</v>
      </c>
      <c r="E1434" s="53">
        <f t="shared" si="97"/>
        <v>1.7999999999999998</v>
      </c>
      <c r="F1434" s="105"/>
      <c r="G1434" s="71">
        <f t="shared" si="96"/>
        <v>0</v>
      </c>
      <c r="H1434" s="75"/>
      <c r="N1434" s="80">
        <v>0.6</v>
      </c>
      <c r="AU1434" s="1"/>
    </row>
    <row r="1435" spans="2:47" x14ac:dyDescent="0.45">
      <c r="B1435" s="12" t="s">
        <v>2162</v>
      </c>
      <c r="C1435" s="50" t="s">
        <v>1124</v>
      </c>
      <c r="D1435" s="50" t="s">
        <v>4392</v>
      </c>
      <c r="E1435" s="51">
        <f t="shared" si="97"/>
        <v>1.7999999999999998</v>
      </c>
      <c r="F1435" s="104"/>
      <c r="G1435" s="69">
        <f t="shared" si="96"/>
        <v>0</v>
      </c>
      <c r="H1435" s="75"/>
      <c r="N1435" s="80">
        <v>0.6</v>
      </c>
      <c r="AU1435" s="1"/>
    </row>
    <row r="1436" spans="2:47" x14ac:dyDescent="0.45">
      <c r="B1436" s="38" t="s">
        <v>2163</v>
      </c>
      <c r="C1436" s="52" t="s">
        <v>1044</v>
      </c>
      <c r="D1436" s="52" t="s">
        <v>4393</v>
      </c>
      <c r="E1436" s="53">
        <f t="shared" si="97"/>
        <v>1.6500000000000001</v>
      </c>
      <c r="F1436" s="105"/>
      <c r="G1436" s="71">
        <f t="shared" si="96"/>
        <v>0</v>
      </c>
      <c r="H1436" s="75"/>
      <c r="N1436" s="80">
        <v>0.55000000000000004</v>
      </c>
      <c r="AU1436" s="1"/>
    </row>
    <row r="1437" spans="2:47" x14ac:dyDescent="0.45">
      <c r="B1437" s="12" t="s">
        <v>2164</v>
      </c>
      <c r="C1437" s="50" t="s">
        <v>1124</v>
      </c>
      <c r="D1437" s="50" t="s">
        <v>4394</v>
      </c>
      <c r="E1437" s="51">
        <f t="shared" si="97"/>
        <v>4.0500000000000007</v>
      </c>
      <c r="F1437" s="104"/>
      <c r="G1437" s="69">
        <f t="shared" si="96"/>
        <v>0</v>
      </c>
      <c r="H1437" s="75"/>
      <c r="N1437" s="80">
        <v>1.35</v>
      </c>
      <c r="AU1437" s="1"/>
    </row>
    <row r="1438" spans="2:47" x14ac:dyDescent="0.45">
      <c r="B1438" s="38" t="s">
        <v>2165</v>
      </c>
      <c r="C1438" s="52" t="s">
        <v>1124</v>
      </c>
      <c r="D1438" s="52" t="s">
        <v>4395</v>
      </c>
      <c r="E1438" s="53">
        <f t="shared" si="97"/>
        <v>1.7999999999999998</v>
      </c>
      <c r="F1438" s="105"/>
      <c r="G1438" s="71">
        <f t="shared" si="96"/>
        <v>0</v>
      </c>
      <c r="H1438" s="75"/>
      <c r="N1438" s="80">
        <v>0.6</v>
      </c>
      <c r="AU1438" s="1"/>
    </row>
    <row r="1439" spans="2:47" x14ac:dyDescent="0.45">
      <c r="B1439" s="12" t="s">
        <v>2166</v>
      </c>
      <c r="C1439" s="50" t="s">
        <v>1124</v>
      </c>
      <c r="D1439" s="50" t="s">
        <v>4396</v>
      </c>
      <c r="E1439" s="51">
        <f t="shared" si="97"/>
        <v>1.7999999999999998</v>
      </c>
      <c r="F1439" s="104"/>
      <c r="G1439" s="69">
        <f t="shared" si="96"/>
        <v>0</v>
      </c>
      <c r="H1439" s="75"/>
      <c r="N1439" s="80">
        <v>0.6</v>
      </c>
      <c r="AU1439" s="1"/>
    </row>
    <row r="1440" spans="2:47" x14ac:dyDescent="0.45">
      <c r="B1440" s="38" t="s">
        <v>2167</v>
      </c>
      <c r="C1440" s="52" t="s">
        <v>1124</v>
      </c>
      <c r="D1440" s="52" t="s">
        <v>4397</v>
      </c>
      <c r="E1440" s="53">
        <f t="shared" si="97"/>
        <v>1.7999999999999998</v>
      </c>
      <c r="F1440" s="105"/>
      <c r="G1440" s="71">
        <f t="shared" si="96"/>
        <v>0</v>
      </c>
      <c r="H1440" s="75"/>
      <c r="N1440" s="80">
        <v>0.6</v>
      </c>
      <c r="AU1440" s="1"/>
    </row>
    <row r="1441" spans="2:47" x14ac:dyDescent="0.45">
      <c r="B1441" s="12" t="s">
        <v>2168</v>
      </c>
      <c r="C1441" s="50" t="s">
        <v>1124</v>
      </c>
      <c r="D1441" s="50" t="s">
        <v>4398</v>
      </c>
      <c r="E1441" s="51">
        <f t="shared" si="97"/>
        <v>1.7999999999999998</v>
      </c>
      <c r="F1441" s="104"/>
      <c r="G1441" s="69">
        <f t="shared" si="96"/>
        <v>0</v>
      </c>
      <c r="H1441" s="75"/>
      <c r="N1441" s="80">
        <v>0.6</v>
      </c>
      <c r="AU1441" s="1"/>
    </row>
    <row r="1442" spans="2:47" x14ac:dyDescent="0.45">
      <c r="B1442" s="38" t="s">
        <v>2169</v>
      </c>
      <c r="C1442" s="52" t="s">
        <v>1124</v>
      </c>
      <c r="D1442" s="52" t="s">
        <v>4399</v>
      </c>
      <c r="E1442" s="53">
        <f t="shared" si="97"/>
        <v>1.7999999999999998</v>
      </c>
      <c r="F1442" s="105"/>
      <c r="G1442" s="71">
        <f t="shared" si="96"/>
        <v>0</v>
      </c>
      <c r="H1442" s="75"/>
      <c r="N1442" s="80">
        <v>0.6</v>
      </c>
      <c r="AU1442" s="1"/>
    </row>
    <row r="1443" spans="2:47" x14ac:dyDescent="0.45">
      <c r="B1443" s="12" t="s">
        <v>2170</v>
      </c>
      <c r="C1443" s="50" t="s">
        <v>1124</v>
      </c>
      <c r="D1443" s="50" t="s">
        <v>4400</v>
      </c>
      <c r="E1443" s="51">
        <f t="shared" si="97"/>
        <v>1.7999999999999998</v>
      </c>
      <c r="F1443" s="104"/>
      <c r="G1443" s="69">
        <f t="shared" si="96"/>
        <v>0</v>
      </c>
      <c r="H1443" s="75"/>
      <c r="N1443" s="80">
        <v>0.6</v>
      </c>
      <c r="AU1443" s="1"/>
    </row>
    <row r="1444" spans="2:47" x14ac:dyDescent="0.45">
      <c r="B1444" s="38" t="s">
        <v>2171</v>
      </c>
      <c r="C1444" s="52" t="s">
        <v>1124</v>
      </c>
      <c r="D1444" s="52" t="s">
        <v>4401</v>
      </c>
      <c r="E1444" s="53">
        <f t="shared" si="97"/>
        <v>1.7999999999999998</v>
      </c>
      <c r="F1444" s="105"/>
      <c r="G1444" s="71">
        <f t="shared" si="96"/>
        <v>0</v>
      </c>
      <c r="H1444" s="75"/>
      <c r="N1444" s="80">
        <v>0.6</v>
      </c>
      <c r="AU1444" s="1"/>
    </row>
    <row r="1445" spans="2:47" x14ac:dyDescent="0.45">
      <c r="B1445" s="12" t="s">
        <v>2172</v>
      </c>
      <c r="C1445" s="50" t="s">
        <v>1124</v>
      </c>
      <c r="D1445" s="50" t="s">
        <v>4402</v>
      </c>
      <c r="E1445" s="51">
        <f t="shared" si="97"/>
        <v>1.7999999999999998</v>
      </c>
      <c r="F1445" s="104"/>
      <c r="G1445" s="69">
        <f t="shared" si="96"/>
        <v>0</v>
      </c>
      <c r="H1445" s="75"/>
      <c r="N1445" s="80">
        <v>0.6</v>
      </c>
      <c r="AU1445" s="1"/>
    </row>
    <row r="1446" spans="2:47" x14ac:dyDescent="0.45">
      <c r="B1446" s="38" t="s">
        <v>2173</v>
      </c>
      <c r="C1446" s="52" t="s">
        <v>1124</v>
      </c>
      <c r="D1446" s="52" t="s">
        <v>4403</v>
      </c>
      <c r="E1446" s="53">
        <f t="shared" si="97"/>
        <v>1.7999999999999998</v>
      </c>
      <c r="F1446" s="105"/>
      <c r="G1446" s="71">
        <f t="shared" si="96"/>
        <v>0</v>
      </c>
      <c r="H1446" s="75"/>
      <c r="N1446" s="80">
        <v>0.6</v>
      </c>
      <c r="AU1446" s="1"/>
    </row>
    <row r="1447" spans="2:47" x14ac:dyDescent="0.45">
      <c r="B1447" s="12" t="s">
        <v>2174</v>
      </c>
      <c r="C1447" s="50" t="s">
        <v>1124</v>
      </c>
      <c r="D1447" s="50" t="s">
        <v>4404</v>
      </c>
      <c r="E1447" s="51">
        <f t="shared" si="97"/>
        <v>1.7999999999999998</v>
      </c>
      <c r="F1447" s="104"/>
      <c r="G1447" s="69">
        <f t="shared" si="96"/>
        <v>0</v>
      </c>
      <c r="H1447" s="75"/>
      <c r="N1447" s="80">
        <v>0.6</v>
      </c>
      <c r="AU1447" s="1"/>
    </row>
    <row r="1448" spans="2:47" x14ac:dyDescent="0.45">
      <c r="B1448" s="38" t="s">
        <v>2175</v>
      </c>
      <c r="C1448" s="52" t="s">
        <v>1124</v>
      </c>
      <c r="D1448" s="52" t="s">
        <v>4405</v>
      </c>
      <c r="E1448" s="53">
        <f t="shared" si="97"/>
        <v>1.7999999999999998</v>
      </c>
      <c r="F1448" s="105"/>
      <c r="G1448" s="71">
        <f t="shared" si="96"/>
        <v>0</v>
      </c>
      <c r="H1448" s="75"/>
      <c r="N1448" s="80">
        <v>0.6</v>
      </c>
      <c r="AU1448" s="1"/>
    </row>
    <row r="1449" spans="2:47" x14ac:dyDescent="0.45">
      <c r="B1449" s="12" t="s">
        <v>2176</v>
      </c>
      <c r="C1449" s="50" t="s">
        <v>1124</v>
      </c>
      <c r="D1449" s="50" t="s">
        <v>4406</v>
      </c>
      <c r="E1449" s="51">
        <f t="shared" si="97"/>
        <v>1.7999999999999998</v>
      </c>
      <c r="F1449" s="104"/>
      <c r="G1449" s="69">
        <f t="shared" si="96"/>
        <v>0</v>
      </c>
      <c r="H1449" s="75"/>
      <c r="N1449" s="80">
        <v>0.6</v>
      </c>
      <c r="AU1449" s="1"/>
    </row>
    <row r="1450" spans="2:47" x14ac:dyDescent="0.45">
      <c r="B1450" s="38" t="s">
        <v>2177</v>
      </c>
      <c r="C1450" s="52" t="s">
        <v>1124</v>
      </c>
      <c r="D1450" s="52" t="s">
        <v>4407</v>
      </c>
      <c r="E1450" s="53">
        <f t="shared" si="97"/>
        <v>1.7999999999999998</v>
      </c>
      <c r="F1450" s="105"/>
      <c r="G1450" s="71">
        <f t="shared" si="96"/>
        <v>0</v>
      </c>
      <c r="H1450" s="75"/>
      <c r="N1450" s="80">
        <v>0.6</v>
      </c>
      <c r="AU1450" s="1"/>
    </row>
    <row r="1451" spans="2:47" x14ac:dyDescent="0.45">
      <c r="B1451" s="12" t="s">
        <v>2178</v>
      </c>
      <c r="C1451" s="50" t="s">
        <v>1124</v>
      </c>
      <c r="D1451" s="50" t="s">
        <v>4408</v>
      </c>
      <c r="E1451" s="51">
        <f t="shared" si="97"/>
        <v>1.7999999999999998</v>
      </c>
      <c r="F1451" s="104"/>
      <c r="G1451" s="69">
        <f t="shared" si="96"/>
        <v>0</v>
      </c>
      <c r="H1451" s="75"/>
      <c r="N1451" s="80">
        <v>0.6</v>
      </c>
      <c r="AU1451" s="1"/>
    </row>
    <row r="1452" spans="2:47" x14ac:dyDescent="0.45">
      <c r="B1452" s="38" t="s">
        <v>2179</v>
      </c>
      <c r="C1452" s="52" t="s">
        <v>1124</v>
      </c>
      <c r="D1452" s="52" t="s">
        <v>4409</v>
      </c>
      <c r="E1452" s="53">
        <f t="shared" si="97"/>
        <v>1.7999999999999998</v>
      </c>
      <c r="F1452" s="105"/>
      <c r="G1452" s="71">
        <f t="shared" si="96"/>
        <v>0</v>
      </c>
      <c r="H1452" s="75"/>
      <c r="N1452" s="80">
        <v>0.6</v>
      </c>
      <c r="AU1452" s="1"/>
    </row>
    <row r="1453" spans="2:47" x14ac:dyDescent="0.45">
      <c r="B1453" s="12" t="s">
        <v>2180</v>
      </c>
      <c r="C1453" s="50" t="s">
        <v>1124</v>
      </c>
      <c r="D1453" s="50" t="s">
        <v>4410</v>
      </c>
      <c r="E1453" s="51">
        <f t="shared" si="97"/>
        <v>1.5</v>
      </c>
      <c r="F1453" s="104"/>
      <c r="G1453" s="69">
        <f t="shared" si="96"/>
        <v>0</v>
      </c>
      <c r="H1453" s="75"/>
      <c r="N1453" s="80">
        <v>0.5</v>
      </c>
      <c r="AU1453" s="1"/>
    </row>
    <row r="1454" spans="2:47" x14ac:dyDescent="0.45">
      <c r="B1454" s="38" t="s">
        <v>2181</v>
      </c>
      <c r="C1454" s="52" t="s">
        <v>1124</v>
      </c>
      <c r="D1454" s="52" t="s">
        <v>4411</v>
      </c>
      <c r="E1454" s="53">
        <f t="shared" si="97"/>
        <v>1.7999999999999998</v>
      </c>
      <c r="F1454" s="105"/>
      <c r="G1454" s="71">
        <f t="shared" si="96"/>
        <v>0</v>
      </c>
      <c r="H1454" s="75"/>
      <c r="N1454" s="80">
        <v>0.6</v>
      </c>
      <c r="AU1454" s="1"/>
    </row>
    <row r="1455" spans="2:47" x14ac:dyDescent="0.45">
      <c r="B1455" s="12" t="s">
        <v>2182</v>
      </c>
      <c r="C1455" s="50" t="s">
        <v>1124</v>
      </c>
      <c r="D1455" s="50" t="s">
        <v>4412</v>
      </c>
      <c r="E1455" s="51">
        <f t="shared" si="97"/>
        <v>1.7999999999999998</v>
      </c>
      <c r="F1455" s="104"/>
      <c r="G1455" s="69">
        <f t="shared" si="96"/>
        <v>0</v>
      </c>
      <c r="H1455" s="75"/>
      <c r="N1455" s="80">
        <v>0.6</v>
      </c>
      <c r="AU1455" s="1"/>
    </row>
    <row r="1456" spans="2:47" x14ac:dyDescent="0.45">
      <c r="B1456" s="38" t="s">
        <v>2183</v>
      </c>
      <c r="C1456" s="52"/>
      <c r="D1456" s="52" t="s">
        <v>4413</v>
      </c>
      <c r="E1456" s="53">
        <f t="shared" si="97"/>
        <v>16.799999999999997</v>
      </c>
      <c r="F1456" s="105"/>
      <c r="G1456" s="71">
        <f t="shared" si="96"/>
        <v>0</v>
      </c>
      <c r="H1456" s="75"/>
      <c r="N1456" s="80">
        <v>5.6</v>
      </c>
      <c r="AU1456" s="1"/>
    </row>
    <row r="1457" spans="2:47" x14ac:dyDescent="0.45">
      <c r="B1457" s="12" t="s">
        <v>2184</v>
      </c>
      <c r="C1457" s="50"/>
      <c r="D1457" s="50" t="s">
        <v>4414</v>
      </c>
      <c r="E1457" s="51">
        <f t="shared" si="97"/>
        <v>17.399999999999999</v>
      </c>
      <c r="F1457" s="104"/>
      <c r="G1457" s="69">
        <f t="shared" si="96"/>
        <v>0</v>
      </c>
      <c r="H1457" s="75"/>
      <c r="N1457" s="80">
        <v>5.8</v>
      </c>
      <c r="AU1457" s="1"/>
    </row>
    <row r="1458" spans="2:47" x14ac:dyDescent="0.45">
      <c r="B1458" s="38" t="s">
        <v>2185</v>
      </c>
      <c r="C1458" s="52"/>
      <c r="D1458" s="52" t="s">
        <v>4415</v>
      </c>
      <c r="E1458" s="53">
        <f t="shared" si="97"/>
        <v>18</v>
      </c>
      <c r="F1458" s="105"/>
      <c r="G1458" s="71">
        <f t="shared" si="96"/>
        <v>0</v>
      </c>
      <c r="H1458" s="75"/>
      <c r="N1458" s="80">
        <v>6</v>
      </c>
      <c r="AU1458" s="1"/>
    </row>
    <row r="1459" spans="2:47" x14ac:dyDescent="0.45">
      <c r="B1459" s="12" t="s">
        <v>2186</v>
      </c>
      <c r="C1459" s="50" t="s">
        <v>2187</v>
      </c>
      <c r="D1459" s="50" t="s">
        <v>4416</v>
      </c>
      <c r="E1459" s="51">
        <f t="shared" si="97"/>
        <v>14.399999999999999</v>
      </c>
      <c r="F1459" s="104"/>
      <c r="G1459" s="69">
        <f t="shared" si="96"/>
        <v>0</v>
      </c>
      <c r="H1459" s="75"/>
      <c r="N1459" s="80">
        <v>4.8</v>
      </c>
      <c r="AU1459" s="1"/>
    </row>
    <row r="1460" spans="2:47" ht="19.2" thickBot="1" x14ac:dyDescent="0.5">
      <c r="B1460" s="38" t="s">
        <v>2186</v>
      </c>
      <c r="C1460" s="52" t="s">
        <v>2188</v>
      </c>
      <c r="D1460" s="52" t="s">
        <v>4417</v>
      </c>
      <c r="E1460" s="53">
        <f t="shared" si="97"/>
        <v>16.200000000000003</v>
      </c>
      <c r="F1460" s="105"/>
      <c r="G1460" s="71">
        <f t="shared" si="96"/>
        <v>0</v>
      </c>
      <c r="H1460" s="75"/>
      <c r="N1460" s="80">
        <v>5.4</v>
      </c>
      <c r="AU1460" s="1"/>
    </row>
    <row r="1461" spans="2:47" ht="25.8" thickBot="1" x14ac:dyDescent="0.5">
      <c r="B1461" s="48" t="s">
        <v>2189</v>
      </c>
      <c r="C1461" s="49" t="s">
        <v>5478</v>
      </c>
      <c r="D1461" s="49" t="s">
        <v>5480</v>
      </c>
      <c r="E1461" s="67" t="s">
        <v>2110</v>
      </c>
      <c r="F1461" s="106" t="s">
        <v>5475</v>
      </c>
      <c r="G1461" s="67" t="s">
        <v>5470</v>
      </c>
      <c r="H1461" s="75"/>
      <c r="N1461" s="82"/>
      <c r="AU1461" s="1"/>
    </row>
    <row r="1462" spans="2:47" x14ac:dyDescent="0.45">
      <c r="B1462" s="12" t="s">
        <v>507</v>
      </c>
      <c r="C1462" s="50" t="s">
        <v>2117</v>
      </c>
      <c r="D1462" s="50" t="s">
        <v>4418</v>
      </c>
      <c r="E1462" s="51">
        <f t="shared" ref="E1462:E1487" si="98">N1462*3</f>
        <v>2.4300000000000002</v>
      </c>
      <c r="F1462" s="104"/>
      <c r="G1462" s="69">
        <f t="shared" ref="G1462:G1463" si="99">F1462*E1462</f>
        <v>0</v>
      </c>
      <c r="H1462" s="75"/>
      <c r="N1462" s="83">
        <v>0.81</v>
      </c>
      <c r="AU1462" s="1"/>
    </row>
    <row r="1463" spans="2:47" x14ac:dyDescent="0.45">
      <c r="B1463" s="38" t="s">
        <v>2190</v>
      </c>
      <c r="C1463" s="52" t="s">
        <v>2150</v>
      </c>
      <c r="D1463" s="52" t="s">
        <v>4419</v>
      </c>
      <c r="E1463" s="53">
        <f t="shared" si="98"/>
        <v>1.29</v>
      </c>
      <c r="F1463" s="105"/>
      <c r="G1463" s="71">
        <f t="shared" si="99"/>
        <v>0</v>
      </c>
      <c r="H1463" s="75"/>
      <c r="N1463" s="82">
        <v>0.43</v>
      </c>
      <c r="AU1463" s="1"/>
    </row>
    <row r="1464" spans="2:47" x14ac:dyDescent="0.45">
      <c r="B1464" s="12" t="s">
        <v>499</v>
      </c>
      <c r="C1464" s="50" t="s">
        <v>2126</v>
      </c>
      <c r="D1464" s="50" t="s">
        <v>4420</v>
      </c>
      <c r="E1464" s="51">
        <f t="shared" si="98"/>
        <v>2.31</v>
      </c>
      <c r="F1464" s="104"/>
      <c r="G1464" s="69">
        <f t="shared" ref="G1464:G1487" si="100">F1464*E1464</f>
        <v>0</v>
      </c>
      <c r="H1464" s="75"/>
      <c r="N1464" s="82">
        <v>0.77</v>
      </c>
      <c r="AU1464" s="1"/>
    </row>
    <row r="1465" spans="2:47" x14ac:dyDescent="0.45">
      <c r="B1465" s="38" t="s">
        <v>2191</v>
      </c>
      <c r="C1465" s="52" t="s">
        <v>2117</v>
      </c>
      <c r="D1465" s="52" t="s">
        <v>4421</v>
      </c>
      <c r="E1465" s="53">
        <f t="shared" si="98"/>
        <v>2.52</v>
      </c>
      <c r="F1465" s="105"/>
      <c r="G1465" s="71">
        <f t="shared" si="100"/>
        <v>0</v>
      </c>
      <c r="H1465" s="75"/>
      <c r="N1465" s="83">
        <v>0.84</v>
      </c>
      <c r="AU1465" s="1"/>
    </row>
    <row r="1466" spans="2:47" x14ac:dyDescent="0.45">
      <c r="B1466" s="12" t="s">
        <v>2192</v>
      </c>
      <c r="C1466" s="50" t="s">
        <v>2150</v>
      </c>
      <c r="D1466" s="50" t="s">
        <v>4422</v>
      </c>
      <c r="E1466" s="51">
        <f t="shared" si="98"/>
        <v>3.1500000000000004</v>
      </c>
      <c r="F1466" s="104"/>
      <c r="G1466" s="69">
        <f t="shared" si="100"/>
        <v>0</v>
      </c>
      <c r="H1466" s="75"/>
      <c r="N1466" s="83">
        <v>1.05</v>
      </c>
      <c r="AU1466" s="1"/>
    </row>
    <row r="1467" spans="2:47" x14ac:dyDescent="0.45">
      <c r="B1467" s="38" t="s">
        <v>2137</v>
      </c>
      <c r="C1467" s="52" t="s">
        <v>2126</v>
      </c>
      <c r="D1467" s="52" t="s">
        <v>4423</v>
      </c>
      <c r="E1467" s="53">
        <f t="shared" si="98"/>
        <v>2.4000000000000004</v>
      </c>
      <c r="F1467" s="105"/>
      <c r="G1467" s="71">
        <f t="shared" si="100"/>
        <v>0</v>
      </c>
      <c r="H1467" s="75"/>
      <c r="N1467" s="83">
        <v>0.8</v>
      </c>
      <c r="AU1467" s="1"/>
    </row>
    <row r="1468" spans="2:47" x14ac:dyDescent="0.45">
      <c r="B1468" s="12" t="s">
        <v>2193</v>
      </c>
      <c r="C1468" s="50" t="s">
        <v>2117</v>
      </c>
      <c r="D1468" s="50" t="s">
        <v>4424</v>
      </c>
      <c r="E1468" s="51">
        <f t="shared" si="98"/>
        <v>1.62</v>
      </c>
      <c r="F1468" s="104"/>
      <c r="G1468" s="69">
        <f t="shared" si="100"/>
        <v>0</v>
      </c>
      <c r="H1468" s="75"/>
      <c r="N1468" s="83">
        <v>0.54</v>
      </c>
      <c r="AU1468" s="1"/>
    </row>
    <row r="1469" spans="2:47" x14ac:dyDescent="0.45">
      <c r="B1469" s="38" t="s">
        <v>2194</v>
      </c>
      <c r="C1469" s="52" t="s">
        <v>2117</v>
      </c>
      <c r="D1469" s="52" t="s">
        <v>4425</v>
      </c>
      <c r="E1469" s="53">
        <f t="shared" si="98"/>
        <v>1.7999999999999998</v>
      </c>
      <c r="F1469" s="105"/>
      <c r="G1469" s="71">
        <f t="shared" si="100"/>
        <v>0</v>
      </c>
      <c r="H1469" s="75"/>
      <c r="N1469" s="83">
        <v>0.6</v>
      </c>
      <c r="AU1469" s="1"/>
    </row>
    <row r="1470" spans="2:47" x14ac:dyDescent="0.45">
      <c r="B1470" s="12" t="s">
        <v>1105</v>
      </c>
      <c r="C1470" s="50" t="s">
        <v>2115</v>
      </c>
      <c r="D1470" s="50" t="s">
        <v>4426</v>
      </c>
      <c r="E1470" s="51">
        <f t="shared" si="98"/>
        <v>1.62</v>
      </c>
      <c r="F1470" s="104"/>
      <c r="G1470" s="69">
        <f t="shared" si="100"/>
        <v>0</v>
      </c>
      <c r="H1470" s="75"/>
      <c r="N1470" s="83">
        <v>0.54</v>
      </c>
      <c r="AU1470" s="1"/>
    </row>
    <row r="1471" spans="2:47" x14ac:dyDescent="0.45">
      <c r="B1471" s="38" t="s">
        <v>1105</v>
      </c>
      <c r="C1471" s="52" t="s">
        <v>2117</v>
      </c>
      <c r="D1471" s="52" t="s">
        <v>4427</v>
      </c>
      <c r="E1471" s="53">
        <f t="shared" si="98"/>
        <v>2.4000000000000004</v>
      </c>
      <c r="F1471" s="105"/>
      <c r="G1471" s="71">
        <f t="shared" si="100"/>
        <v>0</v>
      </c>
      <c r="H1471" s="75"/>
      <c r="N1471" s="83">
        <v>0.8</v>
      </c>
      <c r="AU1471" s="1"/>
    </row>
    <row r="1472" spans="2:47" x14ac:dyDescent="0.45">
      <c r="B1472" s="12" t="s">
        <v>2195</v>
      </c>
      <c r="C1472" s="50" t="s">
        <v>2196</v>
      </c>
      <c r="D1472" s="50" t="s">
        <v>4428</v>
      </c>
      <c r="E1472" s="51">
        <f t="shared" si="98"/>
        <v>2.5499999999999998</v>
      </c>
      <c r="F1472" s="104"/>
      <c r="G1472" s="69">
        <f t="shared" si="100"/>
        <v>0</v>
      </c>
      <c r="H1472" s="75"/>
      <c r="N1472" s="83">
        <v>0.85</v>
      </c>
      <c r="AU1472" s="1"/>
    </row>
    <row r="1473" spans="2:47" x14ac:dyDescent="0.45">
      <c r="B1473" s="38" t="s">
        <v>2197</v>
      </c>
      <c r="C1473" s="52" t="s">
        <v>2117</v>
      </c>
      <c r="D1473" s="52" t="s">
        <v>4429</v>
      </c>
      <c r="E1473" s="53">
        <f t="shared" si="98"/>
        <v>2.4000000000000004</v>
      </c>
      <c r="F1473" s="105"/>
      <c r="G1473" s="71">
        <f t="shared" si="100"/>
        <v>0</v>
      </c>
      <c r="H1473" s="75"/>
      <c r="N1473" s="83">
        <v>0.8</v>
      </c>
      <c r="AU1473" s="1"/>
    </row>
    <row r="1474" spans="2:47" x14ac:dyDescent="0.45">
      <c r="B1474" s="12" t="s">
        <v>2198</v>
      </c>
      <c r="C1474" s="50" t="s">
        <v>2117</v>
      </c>
      <c r="D1474" s="50" t="s">
        <v>4430</v>
      </c>
      <c r="E1474" s="51">
        <f t="shared" si="98"/>
        <v>2.4000000000000004</v>
      </c>
      <c r="F1474" s="104"/>
      <c r="G1474" s="69">
        <f t="shared" si="100"/>
        <v>0</v>
      </c>
      <c r="H1474" s="75"/>
      <c r="N1474" s="83">
        <v>0.8</v>
      </c>
      <c r="AU1474" s="1"/>
    </row>
    <row r="1475" spans="2:47" x14ac:dyDescent="0.45">
      <c r="B1475" s="38" t="s">
        <v>2199</v>
      </c>
      <c r="C1475" s="52" t="s">
        <v>2117</v>
      </c>
      <c r="D1475" s="52" t="s">
        <v>4431</v>
      </c>
      <c r="E1475" s="53">
        <f t="shared" si="98"/>
        <v>5.61</v>
      </c>
      <c r="F1475" s="105"/>
      <c r="G1475" s="71">
        <f t="shared" si="100"/>
        <v>0</v>
      </c>
      <c r="H1475" s="75"/>
      <c r="N1475" s="83">
        <v>1.87</v>
      </c>
      <c r="AU1475" s="1"/>
    </row>
    <row r="1476" spans="2:47" x14ac:dyDescent="0.45">
      <c r="B1476" s="12" t="s">
        <v>2200</v>
      </c>
      <c r="C1476" s="50" t="s">
        <v>2117</v>
      </c>
      <c r="D1476" s="50" t="s">
        <v>4432</v>
      </c>
      <c r="E1476" s="51">
        <f t="shared" si="98"/>
        <v>3</v>
      </c>
      <c r="F1476" s="104"/>
      <c r="G1476" s="69">
        <f t="shared" si="100"/>
        <v>0</v>
      </c>
      <c r="H1476" s="75"/>
      <c r="N1476" s="83">
        <v>1</v>
      </c>
      <c r="AU1476" s="1"/>
    </row>
    <row r="1477" spans="2:47" x14ac:dyDescent="0.45">
      <c r="B1477" s="38" t="s">
        <v>2201</v>
      </c>
      <c r="C1477" s="52" t="s">
        <v>2117</v>
      </c>
      <c r="D1477" s="52" t="s">
        <v>4433</v>
      </c>
      <c r="E1477" s="53">
        <f t="shared" si="98"/>
        <v>2.4000000000000004</v>
      </c>
      <c r="F1477" s="105"/>
      <c r="G1477" s="71">
        <f t="shared" si="100"/>
        <v>0</v>
      </c>
      <c r="H1477" s="75"/>
      <c r="N1477" s="83">
        <v>0.8</v>
      </c>
      <c r="AU1477" s="1"/>
    </row>
    <row r="1478" spans="2:47" x14ac:dyDescent="0.45">
      <c r="B1478" s="12" t="s">
        <v>2202</v>
      </c>
      <c r="C1478" s="50" t="s">
        <v>2196</v>
      </c>
      <c r="D1478" s="50" t="s">
        <v>4434</v>
      </c>
      <c r="E1478" s="51">
        <f t="shared" si="98"/>
        <v>11.55</v>
      </c>
      <c r="F1478" s="104"/>
      <c r="G1478" s="69">
        <f t="shared" si="100"/>
        <v>0</v>
      </c>
      <c r="H1478" s="75"/>
      <c r="N1478" s="83">
        <v>3.85</v>
      </c>
      <c r="AU1478" s="1"/>
    </row>
    <row r="1479" spans="2:47" x14ac:dyDescent="0.45">
      <c r="B1479" s="38" t="s">
        <v>2203</v>
      </c>
      <c r="C1479" s="52" t="s">
        <v>2196</v>
      </c>
      <c r="D1479" s="52" t="s">
        <v>4435</v>
      </c>
      <c r="E1479" s="53">
        <f t="shared" si="98"/>
        <v>11.55</v>
      </c>
      <c r="F1479" s="105"/>
      <c r="G1479" s="71">
        <f t="shared" si="100"/>
        <v>0</v>
      </c>
      <c r="H1479" s="75"/>
      <c r="N1479" s="83">
        <v>3.85</v>
      </c>
      <c r="AU1479" s="1"/>
    </row>
    <row r="1480" spans="2:47" x14ac:dyDescent="0.45">
      <c r="B1480" s="12" t="s">
        <v>2204</v>
      </c>
      <c r="C1480" s="50" t="s">
        <v>2196</v>
      </c>
      <c r="D1480" s="50" t="s">
        <v>4436</v>
      </c>
      <c r="E1480" s="51">
        <f t="shared" si="98"/>
        <v>3.99</v>
      </c>
      <c r="F1480" s="104"/>
      <c r="G1480" s="69">
        <f t="shared" si="100"/>
        <v>0</v>
      </c>
      <c r="H1480" s="75"/>
      <c r="N1480" s="83">
        <v>1.33</v>
      </c>
      <c r="AU1480" s="1"/>
    </row>
    <row r="1481" spans="2:47" x14ac:dyDescent="0.45">
      <c r="B1481" s="38" t="s">
        <v>2205</v>
      </c>
      <c r="C1481" s="52" t="s">
        <v>2196</v>
      </c>
      <c r="D1481" s="52" t="s">
        <v>4437</v>
      </c>
      <c r="E1481" s="53">
        <f t="shared" si="98"/>
        <v>2.5499999999999998</v>
      </c>
      <c r="F1481" s="105"/>
      <c r="G1481" s="71">
        <f t="shared" si="100"/>
        <v>0</v>
      </c>
      <c r="H1481" s="75"/>
      <c r="N1481" s="83">
        <v>0.85</v>
      </c>
      <c r="AU1481" s="1"/>
    </row>
    <row r="1482" spans="2:47" x14ac:dyDescent="0.45">
      <c r="B1482" s="12" t="s">
        <v>521</v>
      </c>
      <c r="C1482" s="50" t="s">
        <v>2196</v>
      </c>
      <c r="D1482" s="50" t="s">
        <v>4438</v>
      </c>
      <c r="E1482" s="51">
        <f t="shared" si="98"/>
        <v>1.92</v>
      </c>
      <c r="F1482" s="104"/>
      <c r="G1482" s="69">
        <f t="shared" si="100"/>
        <v>0</v>
      </c>
      <c r="H1482" s="75"/>
      <c r="N1482" s="83">
        <v>0.64</v>
      </c>
      <c r="AU1482" s="1"/>
    </row>
    <row r="1483" spans="2:47" x14ac:dyDescent="0.45">
      <c r="B1483" s="38" t="s">
        <v>2206</v>
      </c>
      <c r="C1483" s="52" t="s">
        <v>2196</v>
      </c>
      <c r="D1483" s="52" t="s">
        <v>4439</v>
      </c>
      <c r="E1483" s="53">
        <f t="shared" si="98"/>
        <v>3.9000000000000004</v>
      </c>
      <c r="F1483" s="105"/>
      <c r="G1483" s="71">
        <f t="shared" si="100"/>
        <v>0</v>
      </c>
      <c r="H1483" s="75"/>
      <c r="N1483" s="83">
        <v>1.3</v>
      </c>
      <c r="AU1483" s="1"/>
    </row>
    <row r="1484" spans="2:47" x14ac:dyDescent="0.45">
      <c r="B1484" s="12" t="s">
        <v>2207</v>
      </c>
      <c r="C1484" s="50" t="s">
        <v>2196</v>
      </c>
      <c r="D1484" s="50" t="s">
        <v>4440</v>
      </c>
      <c r="E1484" s="51">
        <f t="shared" si="98"/>
        <v>4.0500000000000007</v>
      </c>
      <c r="F1484" s="104"/>
      <c r="G1484" s="69">
        <f t="shared" si="100"/>
        <v>0</v>
      </c>
      <c r="H1484" s="75"/>
      <c r="N1484" s="83">
        <v>1.35</v>
      </c>
      <c r="AU1484" s="1"/>
    </row>
    <row r="1485" spans="2:47" x14ac:dyDescent="0.45">
      <c r="B1485" s="38" t="s">
        <v>2208</v>
      </c>
      <c r="C1485" s="52" t="s">
        <v>2196</v>
      </c>
      <c r="D1485" s="52" t="s">
        <v>4441</v>
      </c>
      <c r="E1485" s="53">
        <f t="shared" si="98"/>
        <v>9.6000000000000014</v>
      </c>
      <c r="F1485" s="105"/>
      <c r="G1485" s="71">
        <f t="shared" si="100"/>
        <v>0</v>
      </c>
      <c r="H1485" s="75"/>
      <c r="N1485" s="84">
        <v>3.2</v>
      </c>
      <c r="AU1485" s="1"/>
    </row>
    <row r="1486" spans="2:47" x14ac:dyDescent="0.45">
      <c r="B1486" s="12" t="s">
        <v>2208</v>
      </c>
      <c r="C1486" s="50" t="s">
        <v>2150</v>
      </c>
      <c r="D1486" s="50" t="s">
        <v>4442</v>
      </c>
      <c r="E1486" s="51">
        <f t="shared" si="98"/>
        <v>10.620000000000001</v>
      </c>
      <c r="F1486" s="104"/>
      <c r="G1486" s="69">
        <f t="shared" si="100"/>
        <v>0</v>
      </c>
      <c r="H1486" s="75"/>
      <c r="N1486" s="84">
        <v>3.54</v>
      </c>
      <c r="AU1486" s="1"/>
    </row>
    <row r="1487" spans="2:47" ht="19.2" thickBot="1" x14ac:dyDescent="0.5">
      <c r="B1487" s="38" t="s">
        <v>2208</v>
      </c>
      <c r="C1487" s="52" t="s">
        <v>2124</v>
      </c>
      <c r="D1487" s="52" t="s">
        <v>4443</v>
      </c>
      <c r="E1487" s="53">
        <f t="shared" si="98"/>
        <v>11.58</v>
      </c>
      <c r="F1487" s="105"/>
      <c r="G1487" s="71">
        <f t="shared" si="100"/>
        <v>0</v>
      </c>
      <c r="H1487" s="75"/>
      <c r="N1487" s="84">
        <v>3.86</v>
      </c>
      <c r="AU1487" s="1"/>
    </row>
    <row r="1488" spans="2:47" ht="25.8" thickBot="1" x14ac:dyDescent="0.5">
      <c r="B1488" s="48" t="s">
        <v>2209</v>
      </c>
      <c r="C1488" s="49" t="s">
        <v>5478</v>
      </c>
      <c r="D1488" s="49" t="s">
        <v>5480</v>
      </c>
      <c r="E1488" s="67" t="s">
        <v>2110</v>
      </c>
      <c r="F1488" s="106" t="s">
        <v>5475</v>
      </c>
      <c r="G1488" s="67" t="s">
        <v>5470</v>
      </c>
      <c r="H1488" s="75"/>
      <c r="N1488" s="85"/>
      <c r="AU1488" s="1"/>
    </row>
    <row r="1489" spans="2:47" x14ac:dyDescent="0.45">
      <c r="B1489" s="12" t="s">
        <v>2210</v>
      </c>
      <c r="C1489" s="50" t="s">
        <v>2115</v>
      </c>
      <c r="D1489" s="50" t="s">
        <v>4444</v>
      </c>
      <c r="E1489" s="51">
        <f t="shared" ref="E1489:E1520" si="101">N1489*3</f>
        <v>15.99</v>
      </c>
      <c r="F1489" s="104"/>
      <c r="G1489" s="69">
        <f t="shared" ref="G1489:G1490" si="102">F1489*E1489</f>
        <v>0</v>
      </c>
      <c r="H1489" s="75"/>
      <c r="N1489" s="83">
        <v>5.33</v>
      </c>
      <c r="AU1489" s="1"/>
    </row>
    <row r="1490" spans="2:47" x14ac:dyDescent="0.45">
      <c r="B1490" s="38" t="s">
        <v>2211</v>
      </c>
      <c r="C1490" s="52" t="s">
        <v>2122</v>
      </c>
      <c r="D1490" s="52" t="s">
        <v>4445</v>
      </c>
      <c r="E1490" s="53">
        <f t="shared" si="101"/>
        <v>4.29</v>
      </c>
      <c r="F1490" s="105"/>
      <c r="G1490" s="71">
        <f t="shared" si="102"/>
        <v>0</v>
      </c>
      <c r="H1490" s="75"/>
      <c r="N1490" s="83">
        <v>1.43</v>
      </c>
      <c r="AU1490" s="1"/>
    </row>
    <row r="1491" spans="2:47" x14ac:dyDescent="0.45">
      <c r="B1491" s="12" t="s">
        <v>2211</v>
      </c>
      <c r="C1491" s="50" t="s">
        <v>1044</v>
      </c>
      <c r="D1491" s="50" t="s">
        <v>4446</v>
      </c>
      <c r="E1491" s="51">
        <f t="shared" si="101"/>
        <v>9.6000000000000014</v>
      </c>
      <c r="F1491" s="104"/>
      <c r="G1491" s="69">
        <f t="shared" ref="G1491:G1554" si="103">F1491*E1491</f>
        <v>0</v>
      </c>
      <c r="H1491" s="75"/>
      <c r="N1491" s="83">
        <v>3.2</v>
      </c>
      <c r="AU1491" s="1"/>
    </row>
    <row r="1492" spans="2:47" x14ac:dyDescent="0.45">
      <c r="B1492" s="38" t="s">
        <v>2212</v>
      </c>
      <c r="C1492" s="52" t="s">
        <v>2122</v>
      </c>
      <c r="D1492" s="52" t="s">
        <v>4447</v>
      </c>
      <c r="E1492" s="53">
        <f t="shared" si="101"/>
        <v>5.04</v>
      </c>
      <c r="F1492" s="105"/>
      <c r="G1492" s="71">
        <f t="shared" si="103"/>
        <v>0</v>
      </c>
      <c r="H1492" s="75"/>
      <c r="N1492" s="83">
        <v>1.68</v>
      </c>
      <c r="AU1492" s="1"/>
    </row>
    <row r="1493" spans="2:47" x14ac:dyDescent="0.45">
      <c r="B1493" s="12" t="s">
        <v>2212</v>
      </c>
      <c r="C1493" s="50" t="s">
        <v>1044</v>
      </c>
      <c r="D1493" s="50" t="s">
        <v>4448</v>
      </c>
      <c r="E1493" s="51">
        <f t="shared" si="101"/>
        <v>9.99</v>
      </c>
      <c r="F1493" s="104"/>
      <c r="G1493" s="69">
        <f t="shared" si="103"/>
        <v>0</v>
      </c>
      <c r="H1493" s="75"/>
      <c r="N1493" s="83">
        <v>3.33</v>
      </c>
      <c r="AU1493" s="1"/>
    </row>
    <row r="1494" spans="2:47" x14ac:dyDescent="0.45">
      <c r="B1494" s="38" t="s">
        <v>2213</v>
      </c>
      <c r="C1494" s="52" t="s">
        <v>2122</v>
      </c>
      <c r="D1494" s="52" t="s">
        <v>4449</v>
      </c>
      <c r="E1494" s="53">
        <f t="shared" si="101"/>
        <v>5.28</v>
      </c>
      <c r="F1494" s="105"/>
      <c r="G1494" s="71">
        <f t="shared" si="103"/>
        <v>0</v>
      </c>
      <c r="H1494" s="75"/>
      <c r="N1494" s="83">
        <v>1.76</v>
      </c>
      <c r="AU1494" s="1"/>
    </row>
    <row r="1495" spans="2:47" x14ac:dyDescent="0.45">
      <c r="B1495" s="12" t="s">
        <v>2213</v>
      </c>
      <c r="C1495" s="50" t="s">
        <v>1044</v>
      </c>
      <c r="D1495" s="50" t="s">
        <v>4450</v>
      </c>
      <c r="E1495" s="51">
        <f t="shared" si="101"/>
        <v>9.99</v>
      </c>
      <c r="F1495" s="104"/>
      <c r="G1495" s="69">
        <f t="shared" si="103"/>
        <v>0</v>
      </c>
      <c r="H1495" s="75"/>
      <c r="N1495" s="83">
        <v>3.33</v>
      </c>
      <c r="AU1495" s="1"/>
    </row>
    <row r="1496" spans="2:47" x14ac:dyDescent="0.45">
      <c r="B1496" s="38" t="s">
        <v>2214</v>
      </c>
      <c r="C1496" s="52" t="s">
        <v>2122</v>
      </c>
      <c r="D1496" s="52" t="s">
        <v>4451</v>
      </c>
      <c r="E1496" s="53">
        <f t="shared" si="101"/>
        <v>6.6000000000000005</v>
      </c>
      <c r="F1496" s="105"/>
      <c r="G1496" s="71">
        <f t="shared" si="103"/>
        <v>0</v>
      </c>
      <c r="H1496" s="75"/>
      <c r="N1496" s="83">
        <v>2.2000000000000002</v>
      </c>
      <c r="AU1496" s="1"/>
    </row>
    <row r="1497" spans="2:47" x14ac:dyDescent="0.45">
      <c r="B1497" s="12" t="s">
        <v>2215</v>
      </c>
      <c r="C1497" s="50" t="s">
        <v>2122</v>
      </c>
      <c r="D1497" s="50" t="s">
        <v>4452</v>
      </c>
      <c r="E1497" s="51">
        <f t="shared" si="101"/>
        <v>17.28</v>
      </c>
      <c r="F1497" s="104"/>
      <c r="G1497" s="69">
        <f t="shared" si="103"/>
        <v>0</v>
      </c>
      <c r="H1497" s="75"/>
      <c r="N1497" s="83">
        <v>5.76</v>
      </c>
      <c r="AU1497" s="1"/>
    </row>
    <row r="1498" spans="2:47" x14ac:dyDescent="0.45">
      <c r="B1498" s="38" t="s">
        <v>2216</v>
      </c>
      <c r="C1498" s="52" t="s">
        <v>2122</v>
      </c>
      <c r="D1498" s="52" t="s">
        <v>4453</v>
      </c>
      <c r="E1498" s="53">
        <f t="shared" si="101"/>
        <v>13.440000000000001</v>
      </c>
      <c r="F1498" s="105"/>
      <c r="G1498" s="71">
        <f t="shared" si="103"/>
        <v>0</v>
      </c>
      <c r="H1498" s="75"/>
      <c r="N1498" s="83">
        <v>4.4800000000000004</v>
      </c>
      <c r="AU1498" s="1"/>
    </row>
    <row r="1499" spans="2:47" x14ac:dyDescent="0.45">
      <c r="B1499" s="12" t="s">
        <v>2217</v>
      </c>
      <c r="C1499" s="50" t="s">
        <v>2218</v>
      </c>
      <c r="D1499" s="50" t="s">
        <v>4454</v>
      </c>
      <c r="E1499" s="51">
        <f t="shared" si="101"/>
        <v>4.0200000000000005</v>
      </c>
      <c r="F1499" s="104"/>
      <c r="G1499" s="69">
        <f t="shared" si="103"/>
        <v>0</v>
      </c>
      <c r="H1499" s="75"/>
      <c r="N1499" s="83">
        <v>1.34</v>
      </c>
      <c r="AU1499" s="1"/>
    </row>
    <row r="1500" spans="2:47" x14ac:dyDescent="0.45">
      <c r="B1500" s="38" t="s">
        <v>2219</v>
      </c>
      <c r="C1500" s="52" t="s">
        <v>2218</v>
      </c>
      <c r="D1500" s="52" t="s">
        <v>4455</v>
      </c>
      <c r="E1500" s="53">
        <f t="shared" si="101"/>
        <v>4.26</v>
      </c>
      <c r="F1500" s="105"/>
      <c r="G1500" s="71">
        <f t="shared" si="103"/>
        <v>0</v>
      </c>
      <c r="H1500" s="75"/>
      <c r="N1500" s="83">
        <v>1.42</v>
      </c>
      <c r="AU1500" s="1"/>
    </row>
    <row r="1501" spans="2:47" x14ac:dyDescent="0.45">
      <c r="B1501" s="12" t="s">
        <v>452</v>
      </c>
      <c r="C1501" s="50" t="s">
        <v>2122</v>
      </c>
      <c r="D1501" s="50" t="s">
        <v>4456</v>
      </c>
      <c r="E1501" s="51">
        <f t="shared" si="101"/>
        <v>3.66</v>
      </c>
      <c r="F1501" s="104"/>
      <c r="G1501" s="69">
        <f t="shared" si="103"/>
        <v>0</v>
      </c>
      <c r="H1501" s="75"/>
      <c r="N1501" s="83">
        <v>1.22</v>
      </c>
      <c r="AU1501" s="1"/>
    </row>
    <row r="1502" spans="2:47" x14ac:dyDescent="0.45">
      <c r="B1502" s="38" t="s">
        <v>2220</v>
      </c>
      <c r="C1502" s="52" t="s">
        <v>1044</v>
      </c>
      <c r="D1502" s="52" t="s">
        <v>4457</v>
      </c>
      <c r="E1502" s="53">
        <f t="shared" si="101"/>
        <v>8.61</v>
      </c>
      <c r="F1502" s="105"/>
      <c r="G1502" s="71">
        <f t="shared" si="103"/>
        <v>0</v>
      </c>
      <c r="H1502" s="75"/>
      <c r="N1502" s="83">
        <v>2.87</v>
      </c>
      <c r="AU1502" s="1"/>
    </row>
    <row r="1503" spans="2:47" x14ac:dyDescent="0.45">
      <c r="B1503" s="12" t="s">
        <v>2221</v>
      </c>
      <c r="C1503" s="50" t="s">
        <v>2122</v>
      </c>
      <c r="D1503" s="50" t="s">
        <v>4458</v>
      </c>
      <c r="E1503" s="51">
        <f t="shared" si="101"/>
        <v>3.99</v>
      </c>
      <c r="F1503" s="104"/>
      <c r="G1503" s="69">
        <f t="shared" si="103"/>
        <v>0</v>
      </c>
      <c r="H1503" s="75"/>
      <c r="N1503" s="83">
        <v>1.33</v>
      </c>
      <c r="AU1503" s="1"/>
    </row>
    <row r="1504" spans="2:47" x14ac:dyDescent="0.45">
      <c r="B1504" s="38" t="s">
        <v>2221</v>
      </c>
      <c r="C1504" s="52" t="s">
        <v>1044</v>
      </c>
      <c r="D1504" s="52" t="s">
        <v>4459</v>
      </c>
      <c r="E1504" s="53">
        <f t="shared" si="101"/>
        <v>7.59</v>
      </c>
      <c r="F1504" s="105"/>
      <c r="G1504" s="71">
        <f t="shared" si="103"/>
        <v>0</v>
      </c>
      <c r="H1504" s="75"/>
      <c r="N1504" s="83">
        <v>2.5299999999999998</v>
      </c>
      <c r="AU1504" s="1"/>
    </row>
    <row r="1505" spans="2:47" x14ac:dyDescent="0.45">
      <c r="B1505" s="12" t="s">
        <v>2222</v>
      </c>
      <c r="C1505" s="50" t="s">
        <v>2122</v>
      </c>
      <c r="D1505" s="50" t="s">
        <v>4460</v>
      </c>
      <c r="E1505" s="51">
        <f t="shared" si="101"/>
        <v>6.0600000000000005</v>
      </c>
      <c r="F1505" s="104"/>
      <c r="G1505" s="69">
        <f t="shared" si="103"/>
        <v>0</v>
      </c>
      <c r="H1505" s="75"/>
      <c r="N1505" s="83">
        <v>2.02</v>
      </c>
      <c r="AU1505" s="1"/>
    </row>
    <row r="1506" spans="2:47" x14ac:dyDescent="0.45">
      <c r="B1506" s="38" t="s">
        <v>2223</v>
      </c>
      <c r="C1506" s="52" t="s">
        <v>2224</v>
      </c>
      <c r="D1506" s="52" t="s">
        <v>4461</v>
      </c>
      <c r="E1506" s="53">
        <f t="shared" si="101"/>
        <v>3.75</v>
      </c>
      <c r="F1506" s="105"/>
      <c r="G1506" s="71">
        <f t="shared" si="103"/>
        <v>0</v>
      </c>
      <c r="H1506" s="75"/>
      <c r="N1506" s="83">
        <v>1.25</v>
      </c>
      <c r="AU1506" s="1"/>
    </row>
    <row r="1507" spans="2:47" x14ac:dyDescent="0.45">
      <c r="B1507" s="12" t="s">
        <v>2223</v>
      </c>
      <c r="C1507" s="50" t="s">
        <v>1044</v>
      </c>
      <c r="D1507" s="50" t="s">
        <v>4462</v>
      </c>
      <c r="E1507" s="51">
        <f t="shared" si="101"/>
        <v>7.59</v>
      </c>
      <c r="F1507" s="104"/>
      <c r="G1507" s="69">
        <f t="shared" si="103"/>
        <v>0</v>
      </c>
      <c r="H1507" s="75"/>
      <c r="N1507" s="83">
        <v>2.5299999999999998</v>
      </c>
      <c r="AU1507" s="1"/>
    </row>
    <row r="1508" spans="2:47" x14ac:dyDescent="0.45">
      <c r="B1508" s="38" t="s">
        <v>2225</v>
      </c>
      <c r="C1508" s="52" t="s">
        <v>2122</v>
      </c>
      <c r="D1508" s="52" t="s">
        <v>4463</v>
      </c>
      <c r="E1508" s="53">
        <f t="shared" si="101"/>
        <v>13.29</v>
      </c>
      <c r="F1508" s="105"/>
      <c r="G1508" s="71">
        <f t="shared" si="103"/>
        <v>0</v>
      </c>
      <c r="H1508" s="75"/>
      <c r="N1508" s="83">
        <v>4.43</v>
      </c>
      <c r="AU1508" s="1"/>
    </row>
    <row r="1509" spans="2:47" x14ac:dyDescent="0.45">
      <c r="B1509" s="12" t="s">
        <v>2226</v>
      </c>
      <c r="C1509" s="50" t="s">
        <v>2227</v>
      </c>
      <c r="D1509" s="50" t="s">
        <v>4464</v>
      </c>
      <c r="E1509" s="51">
        <f t="shared" si="101"/>
        <v>17.37</v>
      </c>
      <c r="F1509" s="104"/>
      <c r="G1509" s="69">
        <f t="shared" si="103"/>
        <v>0</v>
      </c>
      <c r="H1509" s="75"/>
      <c r="N1509" s="83">
        <v>5.79</v>
      </c>
      <c r="AU1509" s="1"/>
    </row>
    <row r="1510" spans="2:47" x14ac:dyDescent="0.45">
      <c r="B1510" s="38" t="s">
        <v>470</v>
      </c>
      <c r="C1510" s="52" t="s">
        <v>2122</v>
      </c>
      <c r="D1510" s="52" t="s">
        <v>4465</v>
      </c>
      <c r="E1510" s="53">
        <f t="shared" si="101"/>
        <v>10.77</v>
      </c>
      <c r="F1510" s="105"/>
      <c r="G1510" s="71">
        <f t="shared" si="103"/>
        <v>0</v>
      </c>
      <c r="H1510" s="75"/>
      <c r="N1510" s="83">
        <v>3.59</v>
      </c>
      <c r="AU1510" s="1"/>
    </row>
    <row r="1511" spans="2:47" x14ac:dyDescent="0.45">
      <c r="B1511" s="12" t="s">
        <v>2228</v>
      </c>
      <c r="C1511" s="50" t="s">
        <v>2122</v>
      </c>
      <c r="D1511" s="50" t="s">
        <v>4466</v>
      </c>
      <c r="E1511" s="51">
        <f t="shared" si="101"/>
        <v>11.370000000000001</v>
      </c>
      <c r="F1511" s="104"/>
      <c r="G1511" s="69">
        <f t="shared" si="103"/>
        <v>0</v>
      </c>
      <c r="H1511" s="75"/>
      <c r="N1511" s="83">
        <v>3.79</v>
      </c>
      <c r="AU1511" s="1"/>
    </row>
    <row r="1512" spans="2:47" x14ac:dyDescent="0.45">
      <c r="B1512" s="38" t="s">
        <v>2229</v>
      </c>
      <c r="C1512" s="52" t="s">
        <v>2122</v>
      </c>
      <c r="D1512" s="52" t="s">
        <v>4467</v>
      </c>
      <c r="E1512" s="53">
        <f t="shared" si="101"/>
        <v>11.370000000000001</v>
      </c>
      <c r="F1512" s="105"/>
      <c r="G1512" s="71">
        <f t="shared" si="103"/>
        <v>0</v>
      </c>
      <c r="H1512" s="75"/>
      <c r="N1512" s="83">
        <v>3.79</v>
      </c>
      <c r="AU1512" s="1"/>
    </row>
    <row r="1513" spans="2:47" x14ac:dyDescent="0.45">
      <c r="B1513" s="12" t="s">
        <v>2230</v>
      </c>
      <c r="C1513" s="50" t="s">
        <v>2122</v>
      </c>
      <c r="D1513" s="50" t="s">
        <v>4468</v>
      </c>
      <c r="E1513" s="51">
        <f t="shared" si="101"/>
        <v>18</v>
      </c>
      <c r="F1513" s="104"/>
      <c r="G1513" s="69">
        <f t="shared" si="103"/>
        <v>0</v>
      </c>
      <c r="H1513" s="75"/>
      <c r="N1513" s="83">
        <v>6</v>
      </c>
      <c r="AU1513" s="1"/>
    </row>
    <row r="1514" spans="2:47" x14ac:dyDescent="0.45">
      <c r="B1514" s="38" t="s">
        <v>2231</v>
      </c>
      <c r="C1514" s="52" t="s">
        <v>2122</v>
      </c>
      <c r="D1514" s="52" t="s">
        <v>4469</v>
      </c>
      <c r="E1514" s="53">
        <f t="shared" si="101"/>
        <v>10.620000000000001</v>
      </c>
      <c r="F1514" s="105"/>
      <c r="G1514" s="71">
        <f t="shared" si="103"/>
        <v>0</v>
      </c>
      <c r="H1514" s="75"/>
      <c r="N1514" s="83">
        <v>3.54</v>
      </c>
      <c r="AU1514" s="1"/>
    </row>
    <row r="1515" spans="2:47" x14ac:dyDescent="0.45">
      <c r="B1515" s="12" t="s">
        <v>462</v>
      </c>
      <c r="C1515" s="50" t="s">
        <v>2122</v>
      </c>
      <c r="D1515" s="50" t="s">
        <v>4470</v>
      </c>
      <c r="E1515" s="51">
        <f t="shared" si="101"/>
        <v>6.5400000000000009</v>
      </c>
      <c r="F1515" s="104"/>
      <c r="G1515" s="69">
        <f t="shared" si="103"/>
        <v>0</v>
      </c>
      <c r="H1515" s="75"/>
      <c r="N1515" s="83">
        <v>2.1800000000000002</v>
      </c>
      <c r="AU1515" s="1"/>
    </row>
    <row r="1516" spans="2:47" x14ac:dyDescent="0.45">
      <c r="B1516" s="38" t="s">
        <v>1057</v>
      </c>
      <c r="C1516" s="52" t="s">
        <v>2122</v>
      </c>
      <c r="D1516" s="52" t="s">
        <v>4471</v>
      </c>
      <c r="E1516" s="53">
        <f t="shared" si="101"/>
        <v>6.6000000000000005</v>
      </c>
      <c r="F1516" s="105"/>
      <c r="G1516" s="71">
        <f t="shared" si="103"/>
        <v>0</v>
      </c>
      <c r="H1516" s="75"/>
      <c r="N1516" s="83">
        <v>2.2000000000000002</v>
      </c>
      <c r="AU1516" s="1"/>
    </row>
    <row r="1517" spans="2:47" x14ac:dyDescent="0.45">
      <c r="B1517" s="12" t="s">
        <v>2232</v>
      </c>
      <c r="C1517" s="50" t="s">
        <v>2122</v>
      </c>
      <c r="D1517" s="50" t="s">
        <v>4472</v>
      </c>
      <c r="E1517" s="51">
        <f t="shared" si="101"/>
        <v>7.17</v>
      </c>
      <c r="F1517" s="104"/>
      <c r="G1517" s="69">
        <f t="shared" si="103"/>
        <v>0</v>
      </c>
      <c r="H1517" s="75"/>
      <c r="N1517" s="83">
        <v>2.39</v>
      </c>
      <c r="AU1517" s="1"/>
    </row>
    <row r="1518" spans="2:47" x14ac:dyDescent="0.45">
      <c r="B1518" s="38" t="s">
        <v>2233</v>
      </c>
      <c r="C1518" s="52" t="s">
        <v>2122</v>
      </c>
      <c r="D1518" s="52" t="s">
        <v>4473</v>
      </c>
      <c r="E1518" s="53">
        <f t="shared" si="101"/>
        <v>14.01</v>
      </c>
      <c r="F1518" s="105"/>
      <c r="G1518" s="71">
        <f t="shared" si="103"/>
        <v>0</v>
      </c>
      <c r="H1518" s="75"/>
      <c r="N1518" s="83">
        <v>4.67</v>
      </c>
      <c r="AU1518" s="1"/>
    </row>
    <row r="1519" spans="2:47" x14ac:dyDescent="0.45">
      <c r="B1519" s="12" t="s">
        <v>2234</v>
      </c>
      <c r="C1519" s="50" t="s">
        <v>2218</v>
      </c>
      <c r="D1519" s="50" t="s">
        <v>4474</v>
      </c>
      <c r="E1519" s="51">
        <f t="shared" si="101"/>
        <v>6.3000000000000007</v>
      </c>
      <c r="F1519" s="104"/>
      <c r="G1519" s="69">
        <f t="shared" si="103"/>
        <v>0</v>
      </c>
      <c r="H1519" s="75"/>
      <c r="N1519" s="83">
        <v>2.1</v>
      </c>
      <c r="AU1519" s="1"/>
    </row>
    <row r="1520" spans="2:47" x14ac:dyDescent="0.45">
      <c r="B1520" s="38" t="s">
        <v>2235</v>
      </c>
      <c r="C1520" s="52" t="s">
        <v>2236</v>
      </c>
      <c r="D1520" s="52" t="s">
        <v>4475</v>
      </c>
      <c r="E1520" s="53">
        <f t="shared" si="101"/>
        <v>8.5500000000000007</v>
      </c>
      <c r="F1520" s="105"/>
      <c r="G1520" s="71">
        <f t="shared" si="103"/>
        <v>0</v>
      </c>
      <c r="H1520" s="75"/>
      <c r="N1520" s="83">
        <v>2.85</v>
      </c>
      <c r="AU1520" s="1"/>
    </row>
    <row r="1521" spans="2:47" x14ac:dyDescent="0.45">
      <c r="B1521" s="12" t="s">
        <v>2237</v>
      </c>
      <c r="C1521" s="50" t="s">
        <v>2122</v>
      </c>
      <c r="D1521" s="50" t="s">
        <v>4476</v>
      </c>
      <c r="E1521" s="51">
        <f t="shared" ref="E1521:E1556" si="104">N1521*3</f>
        <v>5.97</v>
      </c>
      <c r="F1521" s="104"/>
      <c r="G1521" s="69">
        <f t="shared" si="103"/>
        <v>0</v>
      </c>
      <c r="H1521" s="75"/>
      <c r="N1521" s="83">
        <v>1.99</v>
      </c>
      <c r="AU1521" s="1"/>
    </row>
    <row r="1522" spans="2:47" x14ac:dyDescent="0.45">
      <c r="B1522" s="38" t="s">
        <v>2238</v>
      </c>
      <c r="C1522" s="52" t="s">
        <v>2122</v>
      </c>
      <c r="D1522" s="52" t="s">
        <v>4477</v>
      </c>
      <c r="E1522" s="53">
        <f t="shared" si="104"/>
        <v>7.0500000000000007</v>
      </c>
      <c r="F1522" s="105"/>
      <c r="G1522" s="71">
        <f t="shared" si="103"/>
        <v>0</v>
      </c>
      <c r="H1522" s="75"/>
      <c r="N1522" s="83">
        <v>2.35</v>
      </c>
      <c r="AU1522" s="1"/>
    </row>
    <row r="1523" spans="2:47" x14ac:dyDescent="0.45">
      <c r="B1523" s="12" t="s">
        <v>2238</v>
      </c>
      <c r="C1523" s="50" t="s">
        <v>1124</v>
      </c>
      <c r="D1523" s="50" t="s">
        <v>4478</v>
      </c>
      <c r="E1523" s="51">
        <f t="shared" si="104"/>
        <v>14.01</v>
      </c>
      <c r="F1523" s="104"/>
      <c r="G1523" s="69">
        <f t="shared" si="103"/>
        <v>0</v>
      </c>
      <c r="H1523" s="75"/>
      <c r="N1523" s="83">
        <v>4.67</v>
      </c>
      <c r="AU1523" s="1"/>
    </row>
    <row r="1524" spans="2:47" x14ac:dyDescent="0.45">
      <c r="B1524" s="38" t="s">
        <v>2239</v>
      </c>
      <c r="C1524" s="52" t="s">
        <v>2122</v>
      </c>
      <c r="D1524" s="52" t="s">
        <v>4479</v>
      </c>
      <c r="E1524" s="53">
        <f t="shared" si="104"/>
        <v>14.01</v>
      </c>
      <c r="F1524" s="105"/>
      <c r="G1524" s="71">
        <f t="shared" si="103"/>
        <v>0</v>
      </c>
      <c r="H1524" s="75"/>
      <c r="N1524" s="83">
        <v>4.67</v>
      </c>
      <c r="AU1524" s="1"/>
    </row>
    <row r="1525" spans="2:47" x14ac:dyDescent="0.45">
      <c r="B1525" s="12" t="s">
        <v>2240</v>
      </c>
      <c r="C1525" s="50" t="s">
        <v>2122</v>
      </c>
      <c r="D1525" s="50" t="s">
        <v>4480</v>
      </c>
      <c r="E1525" s="51">
        <f t="shared" si="104"/>
        <v>10.050000000000001</v>
      </c>
      <c r="F1525" s="104"/>
      <c r="G1525" s="69">
        <f t="shared" si="103"/>
        <v>0</v>
      </c>
      <c r="H1525" s="75"/>
      <c r="N1525" s="83">
        <v>3.35</v>
      </c>
      <c r="AU1525" s="1"/>
    </row>
    <row r="1526" spans="2:47" x14ac:dyDescent="0.45">
      <c r="B1526" s="38" t="s">
        <v>2241</v>
      </c>
      <c r="C1526" s="52" t="s">
        <v>2122</v>
      </c>
      <c r="D1526" s="52" t="s">
        <v>4481</v>
      </c>
      <c r="E1526" s="53">
        <f t="shared" si="104"/>
        <v>9.69</v>
      </c>
      <c r="F1526" s="105"/>
      <c r="G1526" s="71">
        <f t="shared" si="103"/>
        <v>0</v>
      </c>
      <c r="H1526" s="75"/>
      <c r="N1526" s="83">
        <v>3.23</v>
      </c>
      <c r="AU1526" s="1"/>
    </row>
    <row r="1527" spans="2:47" x14ac:dyDescent="0.45">
      <c r="B1527" s="12" t="s">
        <v>1062</v>
      </c>
      <c r="C1527" s="50" t="s">
        <v>2242</v>
      </c>
      <c r="D1527" s="50" t="s">
        <v>4482</v>
      </c>
      <c r="E1527" s="51">
        <f t="shared" si="104"/>
        <v>6.99</v>
      </c>
      <c r="F1527" s="104"/>
      <c r="G1527" s="69">
        <f t="shared" si="103"/>
        <v>0</v>
      </c>
      <c r="H1527" s="75"/>
      <c r="N1527" s="83">
        <v>2.33</v>
      </c>
      <c r="AU1527" s="1"/>
    </row>
    <row r="1528" spans="2:47" x14ac:dyDescent="0.45">
      <c r="B1528" s="38" t="s">
        <v>2243</v>
      </c>
      <c r="C1528" s="52" t="s">
        <v>2244</v>
      </c>
      <c r="D1528" s="52" t="s">
        <v>4483</v>
      </c>
      <c r="E1528" s="53">
        <f t="shared" si="104"/>
        <v>11.850000000000001</v>
      </c>
      <c r="F1528" s="105"/>
      <c r="G1528" s="71">
        <f t="shared" si="103"/>
        <v>0</v>
      </c>
      <c r="H1528" s="75"/>
      <c r="N1528" s="83">
        <v>3.95</v>
      </c>
      <c r="AU1528" s="1"/>
    </row>
    <row r="1529" spans="2:47" x14ac:dyDescent="0.45">
      <c r="B1529" s="12" t="s">
        <v>473</v>
      </c>
      <c r="C1529" s="50" t="s">
        <v>2245</v>
      </c>
      <c r="D1529" s="50" t="s">
        <v>4484</v>
      </c>
      <c r="E1529" s="51">
        <f t="shared" si="104"/>
        <v>1.8900000000000001</v>
      </c>
      <c r="F1529" s="104"/>
      <c r="G1529" s="69">
        <f t="shared" si="103"/>
        <v>0</v>
      </c>
      <c r="H1529" s="75"/>
      <c r="N1529" s="83">
        <v>0.63</v>
      </c>
      <c r="AU1529" s="1"/>
    </row>
    <row r="1530" spans="2:47" x14ac:dyDescent="0.45">
      <c r="B1530" s="38" t="s">
        <v>473</v>
      </c>
      <c r="C1530" s="52" t="s">
        <v>2246</v>
      </c>
      <c r="D1530" s="52" t="s">
        <v>4485</v>
      </c>
      <c r="E1530" s="53">
        <f t="shared" si="104"/>
        <v>3.3600000000000003</v>
      </c>
      <c r="F1530" s="105"/>
      <c r="G1530" s="71">
        <f t="shared" si="103"/>
        <v>0</v>
      </c>
      <c r="H1530" s="75"/>
      <c r="N1530" s="83">
        <v>1.1200000000000001</v>
      </c>
      <c r="AU1530" s="1"/>
    </row>
    <row r="1531" spans="2:47" x14ac:dyDescent="0.45">
      <c r="B1531" s="12" t="s">
        <v>2247</v>
      </c>
      <c r="C1531" s="50" t="s">
        <v>1044</v>
      </c>
      <c r="D1531" s="50" t="s">
        <v>4486</v>
      </c>
      <c r="E1531" s="51">
        <f t="shared" si="104"/>
        <v>4.8000000000000007</v>
      </c>
      <c r="F1531" s="104"/>
      <c r="G1531" s="69">
        <f t="shared" si="103"/>
        <v>0</v>
      </c>
      <c r="H1531" s="75"/>
      <c r="N1531" s="83">
        <v>1.6</v>
      </c>
      <c r="AU1531" s="1"/>
    </row>
    <row r="1532" spans="2:47" x14ac:dyDescent="0.45">
      <c r="B1532" s="38" t="s">
        <v>478</v>
      </c>
      <c r="C1532" s="52" t="s">
        <v>2245</v>
      </c>
      <c r="D1532" s="52" t="s">
        <v>4487</v>
      </c>
      <c r="E1532" s="53">
        <f t="shared" si="104"/>
        <v>2.25</v>
      </c>
      <c r="F1532" s="105"/>
      <c r="G1532" s="71">
        <f t="shared" si="103"/>
        <v>0</v>
      </c>
      <c r="H1532" s="75"/>
      <c r="N1532" s="83">
        <v>0.75</v>
      </c>
      <c r="AU1532" s="1"/>
    </row>
    <row r="1533" spans="2:47" x14ac:dyDescent="0.45">
      <c r="B1533" s="12" t="s">
        <v>2248</v>
      </c>
      <c r="C1533" s="50" t="s">
        <v>2246</v>
      </c>
      <c r="D1533" s="50" t="s">
        <v>4488</v>
      </c>
      <c r="E1533" s="51">
        <f t="shared" si="104"/>
        <v>3.5999999999999996</v>
      </c>
      <c r="F1533" s="104"/>
      <c r="G1533" s="69">
        <f t="shared" si="103"/>
        <v>0</v>
      </c>
      <c r="H1533" s="75"/>
      <c r="N1533" s="83">
        <v>1.2</v>
      </c>
      <c r="AU1533" s="1"/>
    </row>
    <row r="1534" spans="2:47" x14ac:dyDescent="0.45">
      <c r="B1534" s="38" t="s">
        <v>2249</v>
      </c>
      <c r="C1534" s="52" t="s">
        <v>2115</v>
      </c>
      <c r="D1534" s="52" t="s">
        <v>4489</v>
      </c>
      <c r="E1534" s="53">
        <f t="shared" si="104"/>
        <v>9</v>
      </c>
      <c r="F1534" s="105"/>
      <c r="G1534" s="71">
        <f t="shared" si="103"/>
        <v>0</v>
      </c>
      <c r="H1534" s="75"/>
      <c r="N1534" s="80">
        <v>3</v>
      </c>
      <c r="AU1534" s="1"/>
    </row>
    <row r="1535" spans="2:47" x14ac:dyDescent="0.45">
      <c r="B1535" s="12" t="s">
        <v>2249</v>
      </c>
      <c r="C1535" s="50" t="s">
        <v>2196</v>
      </c>
      <c r="D1535" s="50" t="s">
        <v>4490</v>
      </c>
      <c r="E1535" s="51">
        <f t="shared" si="104"/>
        <v>11.100000000000001</v>
      </c>
      <c r="F1535" s="104"/>
      <c r="G1535" s="69">
        <f t="shared" si="103"/>
        <v>0</v>
      </c>
      <c r="H1535" s="75"/>
      <c r="N1535" s="80">
        <v>3.7</v>
      </c>
      <c r="AU1535" s="1"/>
    </row>
    <row r="1536" spans="2:47" x14ac:dyDescent="0.45">
      <c r="B1536" s="38" t="s">
        <v>2250</v>
      </c>
      <c r="C1536" s="52" t="s">
        <v>2115</v>
      </c>
      <c r="D1536" s="52" t="s">
        <v>4491</v>
      </c>
      <c r="E1536" s="53">
        <f t="shared" si="104"/>
        <v>9</v>
      </c>
      <c r="F1536" s="105"/>
      <c r="G1536" s="71">
        <f t="shared" si="103"/>
        <v>0</v>
      </c>
      <c r="H1536" s="75"/>
      <c r="N1536" s="80">
        <v>3</v>
      </c>
      <c r="AU1536" s="1"/>
    </row>
    <row r="1537" spans="2:47" x14ac:dyDescent="0.45">
      <c r="B1537" s="12" t="s">
        <v>2250</v>
      </c>
      <c r="C1537" s="50" t="s">
        <v>2196</v>
      </c>
      <c r="D1537" s="50" t="s">
        <v>4492</v>
      </c>
      <c r="E1537" s="51">
        <f t="shared" si="104"/>
        <v>11.100000000000001</v>
      </c>
      <c r="F1537" s="104"/>
      <c r="G1537" s="69">
        <f t="shared" si="103"/>
        <v>0</v>
      </c>
      <c r="H1537" s="75"/>
      <c r="N1537" s="80">
        <v>3.7</v>
      </c>
      <c r="AU1537" s="1"/>
    </row>
    <row r="1538" spans="2:47" x14ac:dyDescent="0.45">
      <c r="B1538" s="38" t="s">
        <v>2251</v>
      </c>
      <c r="C1538" s="52" t="s">
        <v>2150</v>
      </c>
      <c r="D1538" s="52" t="s">
        <v>4493</v>
      </c>
      <c r="E1538" s="53">
        <f t="shared" si="104"/>
        <v>3.84</v>
      </c>
      <c r="F1538" s="105"/>
      <c r="G1538" s="71">
        <f t="shared" si="103"/>
        <v>0</v>
      </c>
      <c r="H1538" s="75"/>
      <c r="N1538" s="83">
        <v>1.28</v>
      </c>
      <c r="AU1538" s="1"/>
    </row>
    <row r="1539" spans="2:47" x14ac:dyDescent="0.45">
      <c r="B1539" s="12" t="s">
        <v>2252</v>
      </c>
      <c r="C1539" s="50" t="s">
        <v>2150</v>
      </c>
      <c r="D1539" s="50" t="s">
        <v>4494</v>
      </c>
      <c r="E1539" s="51">
        <f t="shared" si="104"/>
        <v>7.0500000000000007</v>
      </c>
      <c r="F1539" s="104"/>
      <c r="G1539" s="69">
        <f t="shared" si="103"/>
        <v>0</v>
      </c>
      <c r="H1539" s="75"/>
      <c r="N1539" s="83">
        <v>2.35</v>
      </c>
      <c r="AU1539" s="1"/>
    </row>
    <row r="1540" spans="2:47" x14ac:dyDescent="0.45">
      <c r="B1540" s="38" t="s">
        <v>2253</v>
      </c>
      <c r="C1540" s="52" t="s">
        <v>2122</v>
      </c>
      <c r="D1540" s="52" t="s">
        <v>4495</v>
      </c>
      <c r="E1540" s="53">
        <f t="shared" si="104"/>
        <v>7.68</v>
      </c>
      <c r="F1540" s="105"/>
      <c r="G1540" s="71">
        <f t="shared" si="103"/>
        <v>0</v>
      </c>
      <c r="H1540" s="75"/>
      <c r="N1540" s="83">
        <v>2.56</v>
      </c>
      <c r="AU1540" s="1"/>
    </row>
    <row r="1541" spans="2:47" x14ac:dyDescent="0.45">
      <c r="B1541" s="12" t="s">
        <v>2254</v>
      </c>
      <c r="C1541" s="50" t="s">
        <v>2150</v>
      </c>
      <c r="D1541" s="50" t="s">
        <v>4496</v>
      </c>
      <c r="E1541" s="51">
        <f t="shared" si="104"/>
        <v>8.01</v>
      </c>
      <c r="F1541" s="104"/>
      <c r="G1541" s="69">
        <f t="shared" si="103"/>
        <v>0</v>
      </c>
      <c r="H1541" s="75"/>
      <c r="N1541" s="83">
        <v>2.67</v>
      </c>
      <c r="AU1541" s="1"/>
    </row>
    <row r="1542" spans="2:47" x14ac:dyDescent="0.45">
      <c r="B1542" s="38" t="s">
        <v>2254</v>
      </c>
      <c r="C1542" s="52" t="s">
        <v>2255</v>
      </c>
      <c r="D1542" s="52" t="s">
        <v>4497</v>
      </c>
      <c r="E1542" s="53">
        <f t="shared" si="104"/>
        <v>17.580000000000002</v>
      </c>
      <c r="F1542" s="105"/>
      <c r="G1542" s="71">
        <f t="shared" si="103"/>
        <v>0</v>
      </c>
      <c r="H1542" s="75"/>
      <c r="N1542" s="83">
        <v>5.86</v>
      </c>
      <c r="AU1542" s="1"/>
    </row>
    <row r="1543" spans="2:47" x14ac:dyDescent="0.45">
      <c r="B1543" s="12" t="s">
        <v>2256</v>
      </c>
      <c r="C1543" s="50" t="s">
        <v>2150</v>
      </c>
      <c r="D1543" s="50" t="s">
        <v>4498</v>
      </c>
      <c r="E1543" s="51">
        <f t="shared" si="104"/>
        <v>17.04</v>
      </c>
      <c r="F1543" s="104"/>
      <c r="G1543" s="69">
        <f t="shared" si="103"/>
        <v>0</v>
      </c>
      <c r="H1543" s="75"/>
      <c r="N1543" s="83">
        <v>5.68</v>
      </c>
      <c r="AU1543" s="1"/>
    </row>
    <row r="1544" spans="2:47" x14ac:dyDescent="0.45">
      <c r="B1544" s="38" t="s">
        <v>2257</v>
      </c>
      <c r="C1544" s="52" t="s">
        <v>2150</v>
      </c>
      <c r="D1544" s="52" t="s">
        <v>4499</v>
      </c>
      <c r="E1544" s="53">
        <f t="shared" si="104"/>
        <v>11.52</v>
      </c>
      <c r="F1544" s="105"/>
      <c r="G1544" s="71">
        <f t="shared" si="103"/>
        <v>0</v>
      </c>
      <c r="H1544" s="75"/>
      <c r="N1544" s="83">
        <v>3.84</v>
      </c>
      <c r="AU1544" s="1"/>
    </row>
    <row r="1545" spans="2:47" x14ac:dyDescent="0.45">
      <c r="B1545" s="12" t="s">
        <v>2258</v>
      </c>
      <c r="C1545" s="50" t="s">
        <v>2150</v>
      </c>
      <c r="D1545" s="50" t="s">
        <v>4500</v>
      </c>
      <c r="E1545" s="51">
        <f t="shared" si="104"/>
        <v>11.52</v>
      </c>
      <c r="F1545" s="104"/>
      <c r="G1545" s="69">
        <f t="shared" si="103"/>
        <v>0</v>
      </c>
      <c r="H1545" s="75"/>
      <c r="N1545" s="83">
        <v>3.84</v>
      </c>
      <c r="AU1545" s="1"/>
    </row>
    <row r="1546" spans="2:47" x14ac:dyDescent="0.45">
      <c r="B1546" s="38" t="s">
        <v>2259</v>
      </c>
      <c r="C1546" s="52" t="s">
        <v>2150</v>
      </c>
      <c r="D1546" s="52" t="s">
        <v>4501</v>
      </c>
      <c r="E1546" s="53">
        <f t="shared" si="104"/>
        <v>17.580000000000002</v>
      </c>
      <c r="F1546" s="105"/>
      <c r="G1546" s="71">
        <f t="shared" si="103"/>
        <v>0</v>
      </c>
      <c r="H1546" s="75"/>
      <c r="N1546" s="83">
        <v>5.86</v>
      </c>
      <c r="AU1546" s="1"/>
    </row>
    <row r="1547" spans="2:47" x14ac:dyDescent="0.45">
      <c r="B1547" s="12" t="s">
        <v>2260</v>
      </c>
      <c r="C1547" s="50" t="s">
        <v>2255</v>
      </c>
      <c r="D1547" s="50" t="s">
        <v>4502</v>
      </c>
      <c r="E1547" s="51">
        <f t="shared" si="104"/>
        <v>17.580000000000002</v>
      </c>
      <c r="F1547" s="104"/>
      <c r="G1547" s="69">
        <f t="shared" si="103"/>
        <v>0</v>
      </c>
      <c r="H1547" s="75"/>
      <c r="N1547" s="83">
        <v>5.86</v>
      </c>
      <c r="AU1547" s="1"/>
    </row>
    <row r="1548" spans="2:47" x14ac:dyDescent="0.45">
      <c r="B1548" s="38" t="s">
        <v>2261</v>
      </c>
      <c r="C1548" s="52" t="s">
        <v>2255</v>
      </c>
      <c r="D1548" s="52" t="s">
        <v>4503</v>
      </c>
      <c r="E1548" s="53">
        <f t="shared" si="104"/>
        <v>17.580000000000002</v>
      </c>
      <c r="F1548" s="105"/>
      <c r="G1548" s="71">
        <f t="shared" si="103"/>
        <v>0</v>
      </c>
      <c r="H1548" s="75"/>
      <c r="N1548" s="83">
        <v>5.86</v>
      </c>
      <c r="AU1548" s="1"/>
    </row>
    <row r="1549" spans="2:47" x14ac:dyDescent="0.45">
      <c r="B1549" s="12" t="s">
        <v>2262</v>
      </c>
      <c r="C1549" s="50" t="s">
        <v>2255</v>
      </c>
      <c r="D1549" s="50" t="s">
        <v>4504</v>
      </c>
      <c r="E1549" s="51">
        <f t="shared" si="104"/>
        <v>17.580000000000002</v>
      </c>
      <c r="F1549" s="104"/>
      <c r="G1549" s="69">
        <f t="shared" si="103"/>
        <v>0</v>
      </c>
      <c r="H1549" s="75"/>
      <c r="N1549" s="83">
        <v>5.86</v>
      </c>
      <c r="AU1549" s="1"/>
    </row>
    <row r="1550" spans="2:47" x14ac:dyDescent="0.45">
      <c r="B1550" s="38" t="s">
        <v>2263</v>
      </c>
      <c r="C1550" s="52" t="s">
        <v>2255</v>
      </c>
      <c r="D1550" s="52" t="s">
        <v>4505</v>
      </c>
      <c r="E1550" s="53">
        <f t="shared" si="104"/>
        <v>17.580000000000002</v>
      </c>
      <c r="F1550" s="105"/>
      <c r="G1550" s="71">
        <f t="shared" si="103"/>
        <v>0</v>
      </c>
      <c r="H1550" s="75"/>
      <c r="N1550" s="83">
        <v>5.86</v>
      </c>
      <c r="AU1550" s="1"/>
    </row>
    <row r="1551" spans="2:47" x14ac:dyDescent="0.45">
      <c r="B1551" s="12" t="s">
        <v>2264</v>
      </c>
      <c r="C1551" s="50" t="s">
        <v>2255</v>
      </c>
      <c r="D1551" s="50" t="s">
        <v>4506</v>
      </c>
      <c r="E1551" s="51">
        <f t="shared" si="104"/>
        <v>17.580000000000002</v>
      </c>
      <c r="F1551" s="104"/>
      <c r="G1551" s="69">
        <f t="shared" si="103"/>
        <v>0</v>
      </c>
      <c r="H1551" s="75"/>
      <c r="N1551" s="83">
        <v>5.86</v>
      </c>
      <c r="AU1551" s="1"/>
    </row>
    <row r="1552" spans="2:47" x14ac:dyDescent="0.45">
      <c r="B1552" s="38" t="s">
        <v>2265</v>
      </c>
      <c r="C1552" s="52" t="s">
        <v>2255</v>
      </c>
      <c r="D1552" s="52" t="s">
        <v>4507</v>
      </c>
      <c r="E1552" s="53">
        <f t="shared" si="104"/>
        <v>17.580000000000002</v>
      </c>
      <c r="F1552" s="105"/>
      <c r="G1552" s="71">
        <f t="shared" si="103"/>
        <v>0</v>
      </c>
      <c r="H1552" s="75"/>
      <c r="N1552" s="83">
        <v>5.86</v>
      </c>
      <c r="AU1552" s="1"/>
    </row>
    <row r="1553" spans="2:47" x14ac:dyDescent="0.45">
      <c r="B1553" s="12" t="s">
        <v>2266</v>
      </c>
      <c r="C1553" s="50" t="s">
        <v>2255</v>
      </c>
      <c r="D1553" s="50" t="s">
        <v>4508</v>
      </c>
      <c r="E1553" s="51">
        <f t="shared" si="104"/>
        <v>17.580000000000002</v>
      </c>
      <c r="F1553" s="104"/>
      <c r="G1553" s="69">
        <f t="shared" si="103"/>
        <v>0</v>
      </c>
      <c r="H1553" s="75"/>
      <c r="N1553" s="83">
        <v>5.86</v>
      </c>
      <c r="AU1553" s="1"/>
    </row>
    <row r="1554" spans="2:47" x14ac:dyDescent="0.45">
      <c r="B1554" s="38" t="s">
        <v>2267</v>
      </c>
      <c r="C1554" s="52" t="s">
        <v>2255</v>
      </c>
      <c r="D1554" s="52" t="s">
        <v>4509</v>
      </c>
      <c r="E1554" s="53">
        <f t="shared" si="104"/>
        <v>17.580000000000002</v>
      </c>
      <c r="F1554" s="105"/>
      <c r="G1554" s="71">
        <f t="shared" si="103"/>
        <v>0</v>
      </c>
      <c r="H1554" s="75"/>
      <c r="N1554" s="83">
        <v>5.86</v>
      </c>
      <c r="AU1554" s="1"/>
    </row>
    <row r="1555" spans="2:47" x14ac:dyDescent="0.45">
      <c r="B1555" s="12" t="s">
        <v>2268</v>
      </c>
      <c r="C1555" s="50" t="s">
        <v>2255</v>
      </c>
      <c r="D1555" s="50" t="s">
        <v>4510</v>
      </c>
      <c r="E1555" s="51">
        <f t="shared" si="104"/>
        <v>17.580000000000002</v>
      </c>
      <c r="F1555" s="104"/>
      <c r="G1555" s="69">
        <f t="shared" ref="G1555:G1556" si="105">F1555*E1555</f>
        <v>0</v>
      </c>
      <c r="H1555" s="75"/>
      <c r="N1555" s="83">
        <v>5.86</v>
      </c>
      <c r="AU1555" s="1"/>
    </row>
    <row r="1556" spans="2:47" ht="19.2" thickBot="1" x14ac:dyDescent="0.5">
      <c r="B1556" s="38" t="s">
        <v>2269</v>
      </c>
      <c r="C1556" s="52" t="s">
        <v>2117</v>
      </c>
      <c r="D1556" s="52" t="s">
        <v>4511</v>
      </c>
      <c r="E1556" s="53">
        <f t="shared" si="104"/>
        <v>6.75</v>
      </c>
      <c r="F1556" s="105"/>
      <c r="G1556" s="71">
        <f t="shared" si="105"/>
        <v>0</v>
      </c>
      <c r="H1556" s="75"/>
      <c r="N1556" s="83">
        <v>2.25</v>
      </c>
      <c r="AU1556" s="1"/>
    </row>
    <row r="1557" spans="2:47" ht="25.8" thickBot="1" x14ac:dyDescent="0.5">
      <c r="B1557" s="48" t="s">
        <v>2270</v>
      </c>
      <c r="C1557" s="49" t="s">
        <v>5478</v>
      </c>
      <c r="D1557" s="49" t="s">
        <v>5480</v>
      </c>
      <c r="E1557" s="67" t="s">
        <v>2110</v>
      </c>
      <c r="F1557" s="106" t="s">
        <v>5475</v>
      </c>
      <c r="G1557" s="67" t="s">
        <v>5470</v>
      </c>
      <c r="H1557" s="75"/>
      <c r="N1557" s="86"/>
      <c r="AU1557" s="1"/>
    </row>
    <row r="1558" spans="2:47" x14ac:dyDescent="0.45">
      <c r="B1558" s="12" t="s">
        <v>2271</v>
      </c>
      <c r="C1558" s="50" t="s">
        <v>2245</v>
      </c>
      <c r="D1558" s="50" t="s">
        <v>4512</v>
      </c>
      <c r="E1558" s="51">
        <f t="shared" ref="E1558:E1583" si="106">N1558*3</f>
        <v>1.7399999999999998</v>
      </c>
      <c r="F1558" s="104"/>
      <c r="G1558" s="69">
        <f t="shared" ref="G1558:G1559" si="107">F1558*E1558</f>
        <v>0</v>
      </c>
      <c r="H1558" s="75"/>
      <c r="N1558" s="82">
        <v>0.57999999999999996</v>
      </c>
      <c r="AU1558" s="1"/>
    </row>
    <row r="1559" spans="2:47" x14ac:dyDescent="0.45">
      <c r="B1559" s="38" t="s">
        <v>2272</v>
      </c>
      <c r="C1559" s="52" t="s">
        <v>2273</v>
      </c>
      <c r="D1559" s="52" t="s">
        <v>4513</v>
      </c>
      <c r="E1559" s="53">
        <f t="shared" si="106"/>
        <v>2.91</v>
      </c>
      <c r="F1559" s="105"/>
      <c r="G1559" s="71">
        <f t="shared" si="107"/>
        <v>0</v>
      </c>
      <c r="H1559" s="75"/>
      <c r="N1559" s="82">
        <v>0.97</v>
      </c>
      <c r="AU1559" s="1"/>
    </row>
    <row r="1560" spans="2:47" x14ac:dyDescent="0.45">
      <c r="B1560" s="12" t="s">
        <v>2274</v>
      </c>
      <c r="C1560" s="50" t="s">
        <v>2245</v>
      </c>
      <c r="D1560" s="50" t="s">
        <v>4514</v>
      </c>
      <c r="E1560" s="51">
        <f t="shared" si="106"/>
        <v>2.4000000000000004</v>
      </c>
      <c r="F1560" s="104"/>
      <c r="G1560" s="69">
        <f t="shared" ref="G1560:G1583" si="108">F1560*E1560</f>
        <v>0</v>
      </c>
      <c r="H1560" s="75"/>
      <c r="N1560" s="82">
        <v>0.8</v>
      </c>
      <c r="AU1560" s="1"/>
    </row>
    <row r="1561" spans="2:47" x14ac:dyDescent="0.45">
      <c r="B1561" s="38" t="s">
        <v>2275</v>
      </c>
      <c r="C1561" s="52" t="s">
        <v>2245</v>
      </c>
      <c r="D1561" s="52" t="s">
        <v>4515</v>
      </c>
      <c r="E1561" s="53">
        <f t="shared" si="106"/>
        <v>2.8499999999999996</v>
      </c>
      <c r="F1561" s="105"/>
      <c r="G1561" s="71">
        <f t="shared" si="108"/>
        <v>0</v>
      </c>
      <c r="H1561" s="75"/>
      <c r="N1561" s="82">
        <v>0.95</v>
      </c>
      <c r="AU1561" s="1"/>
    </row>
    <row r="1562" spans="2:47" x14ac:dyDescent="0.45">
      <c r="B1562" s="12" t="s">
        <v>2276</v>
      </c>
      <c r="C1562" s="50" t="s">
        <v>2245</v>
      </c>
      <c r="D1562" s="50" t="s">
        <v>4516</v>
      </c>
      <c r="E1562" s="51">
        <f t="shared" si="106"/>
        <v>1.7399999999999998</v>
      </c>
      <c r="F1562" s="104"/>
      <c r="G1562" s="69">
        <f t="shared" si="108"/>
        <v>0</v>
      </c>
      <c r="H1562" s="75"/>
      <c r="N1562" s="82">
        <v>0.57999999999999996</v>
      </c>
      <c r="AU1562" s="1"/>
    </row>
    <row r="1563" spans="2:47" x14ac:dyDescent="0.45">
      <c r="B1563" s="38" t="s">
        <v>2277</v>
      </c>
      <c r="C1563" s="52" t="s">
        <v>2245</v>
      </c>
      <c r="D1563" s="52" t="s">
        <v>4517</v>
      </c>
      <c r="E1563" s="53">
        <f t="shared" si="106"/>
        <v>2.61</v>
      </c>
      <c r="F1563" s="105"/>
      <c r="G1563" s="71">
        <f t="shared" si="108"/>
        <v>0</v>
      </c>
      <c r="H1563" s="75"/>
      <c r="N1563" s="82">
        <v>0.87</v>
      </c>
      <c r="AU1563" s="1"/>
    </row>
    <row r="1564" spans="2:47" x14ac:dyDescent="0.45">
      <c r="B1564" s="12" t="s">
        <v>2278</v>
      </c>
      <c r="C1564" s="50" t="s">
        <v>2245</v>
      </c>
      <c r="D1564" s="50" t="s">
        <v>4518</v>
      </c>
      <c r="E1564" s="51">
        <f t="shared" si="106"/>
        <v>3</v>
      </c>
      <c r="F1564" s="104"/>
      <c r="G1564" s="69">
        <f t="shared" si="108"/>
        <v>0</v>
      </c>
      <c r="H1564" s="75"/>
      <c r="N1564" s="82">
        <v>1</v>
      </c>
      <c r="AU1564" s="1"/>
    </row>
    <row r="1565" spans="2:47" x14ac:dyDescent="0.45">
      <c r="B1565" s="38" t="s">
        <v>2279</v>
      </c>
      <c r="C1565" s="52" t="s">
        <v>2245</v>
      </c>
      <c r="D1565" s="52" t="s">
        <v>4519</v>
      </c>
      <c r="E1565" s="53">
        <f t="shared" si="106"/>
        <v>2.31</v>
      </c>
      <c r="F1565" s="105"/>
      <c r="G1565" s="71">
        <f t="shared" si="108"/>
        <v>0</v>
      </c>
      <c r="H1565" s="75"/>
      <c r="N1565" s="82">
        <v>0.77</v>
      </c>
      <c r="AU1565" s="1"/>
    </row>
    <row r="1566" spans="2:47" x14ac:dyDescent="0.45">
      <c r="B1566" s="12" t="s">
        <v>2280</v>
      </c>
      <c r="C1566" s="50" t="s">
        <v>2245</v>
      </c>
      <c r="D1566" s="50" t="s">
        <v>4520</v>
      </c>
      <c r="E1566" s="51">
        <f t="shared" si="106"/>
        <v>5.01</v>
      </c>
      <c r="F1566" s="104"/>
      <c r="G1566" s="69">
        <f t="shared" si="108"/>
        <v>0</v>
      </c>
      <c r="H1566" s="75"/>
      <c r="N1566" s="82">
        <v>1.67</v>
      </c>
      <c r="AU1566" s="1"/>
    </row>
    <row r="1567" spans="2:47" x14ac:dyDescent="0.45">
      <c r="B1567" s="38" t="s">
        <v>2281</v>
      </c>
      <c r="C1567" s="52" t="s">
        <v>2245</v>
      </c>
      <c r="D1567" s="52" t="s">
        <v>4521</v>
      </c>
      <c r="E1567" s="53">
        <f t="shared" si="106"/>
        <v>7.5</v>
      </c>
      <c r="F1567" s="105"/>
      <c r="G1567" s="71">
        <f t="shared" si="108"/>
        <v>0</v>
      </c>
      <c r="H1567" s="75"/>
      <c r="N1567" s="82">
        <v>2.5</v>
      </c>
      <c r="AU1567" s="1"/>
    </row>
    <row r="1568" spans="2:47" x14ac:dyDescent="0.45">
      <c r="B1568" s="12" t="s">
        <v>2282</v>
      </c>
      <c r="C1568" s="50" t="s">
        <v>2245</v>
      </c>
      <c r="D1568" s="50" t="s">
        <v>4522</v>
      </c>
      <c r="E1568" s="51">
        <f t="shared" si="106"/>
        <v>7.5</v>
      </c>
      <c r="F1568" s="104"/>
      <c r="G1568" s="69">
        <f t="shared" si="108"/>
        <v>0</v>
      </c>
      <c r="H1568" s="75"/>
      <c r="N1568" s="82">
        <v>2.5</v>
      </c>
      <c r="AU1568" s="1"/>
    </row>
    <row r="1569" spans="2:47" x14ac:dyDescent="0.45">
      <c r="B1569" s="38" t="s">
        <v>2283</v>
      </c>
      <c r="C1569" s="52" t="s">
        <v>2245</v>
      </c>
      <c r="D1569" s="52" t="s">
        <v>4523</v>
      </c>
      <c r="E1569" s="53">
        <f t="shared" si="106"/>
        <v>4.5</v>
      </c>
      <c r="F1569" s="105"/>
      <c r="G1569" s="71">
        <f t="shared" si="108"/>
        <v>0</v>
      </c>
      <c r="H1569" s="75"/>
      <c r="N1569" s="82">
        <v>1.5</v>
      </c>
      <c r="AU1569" s="1"/>
    </row>
    <row r="1570" spans="2:47" x14ac:dyDescent="0.45">
      <c r="B1570" s="12" t="s">
        <v>2284</v>
      </c>
      <c r="C1570" s="50" t="s">
        <v>2115</v>
      </c>
      <c r="D1570" s="50" t="s">
        <v>4524</v>
      </c>
      <c r="E1570" s="51">
        <f t="shared" si="106"/>
        <v>5.76</v>
      </c>
      <c r="F1570" s="104"/>
      <c r="G1570" s="69">
        <f t="shared" si="108"/>
        <v>0</v>
      </c>
      <c r="H1570" s="75"/>
      <c r="N1570" s="82">
        <v>1.92</v>
      </c>
      <c r="AU1570" s="1"/>
    </row>
    <row r="1571" spans="2:47" x14ac:dyDescent="0.45">
      <c r="B1571" s="38" t="s">
        <v>2285</v>
      </c>
      <c r="C1571" s="52" t="s">
        <v>2245</v>
      </c>
      <c r="D1571" s="52" t="s">
        <v>4525</v>
      </c>
      <c r="E1571" s="53">
        <f t="shared" si="106"/>
        <v>2.8499999999999996</v>
      </c>
      <c r="F1571" s="105"/>
      <c r="G1571" s="71">
        <f t="shared" si="108"/>
        <v>0</v>
      </c>
      <c r="H1571" s="75"/>
      <c r="N1571" s="82">
        <v>0.95</v>
      </c>
      <c r="AU1571" s="1"/>
    </row>
    <row r="1572" spans="2:47" x14ac:dyDescent="0.45">
      <c r="B1572" s="12" t="s">
        <v>2286</v>
      </c>
      <c r="C1572" s="50" t="s">
        <v>2245</v>
      </c>
      <c r="D1572" s="50" t="s">
        <v>4526</v>
      </c>
      <c r="E1572" s="51">
        <f t="shared" si="106"/>
        <v>2.91</v>
      </c>
      <c r="F1572" s="104"/>
      <c r="G1572" s="69">
        <f t="shared" si="108"/>
        <v>0</v>
      </c>
      <c r="H1572" s="75"/>
      <c r="N1572" s="82">
        <v>0.97</v>
      </c>
      <c r="AU1572" s="1"/>
    </row>
    <row r="1573" spans="2:47" x14ac:dyDescent="0.45">
      <c r="B1573" s="38" t="s">
        <v>2287</v>
      </c>
      <c r="C1573" s="52" t="s">
        <v>2245</v>
      </c>
      <c r="D1573" s="52" t="s">
        <v>4527</v>
      </c>
      <c r="E1573" s="53">
        <f t="shared" si="106"/>
        <v>2.25</v>
      </c>
      <c r="F1573" s="105"/>
      <c r="G1573" s="71">
        <f t="shared" si="108"/>
        <v>0</v>
      </c>
      <c r="H1573" s="75"/>
      <c r="N1573" s="82">
        <v>0.75</v>
      </c>
      <c r="AU1573" s="1"/>
    </row>
    <row r="1574" spans="2:47" x14ac:dyDescent="0.45">
      <c r="B1574" s="12" t="s">
        <v>2288</v>
      </c>
      <c r="C1574" s="50" t="s">
        <v>2245</v>
      </c>
      <c r="D1574" s="50" t="s">
        <v>4528</v>
      </c>
      <c r="E1574" s="51">
        <f t="shared" si="106"/>
        <v>2.0699999999999998</v>
      </c>
      <c r="F1574" s="104"/>
      <c r="G1574" s="69">
        <f t="shared" si="108"/>
        <v>0</v>
      </c>
      <c r="H1574" s="75"/>
      <c r="N1574" s="82">
        <v>0.69</v>
      </c>
      <c r="AU1574" s="1"/>
    </row>
    <row r="1575" spans="2:47" x14ac:dyDescent="0.45">
      <c r="B1575" s="38" t="s">
        <v>2289</v>
      </c>
      <c r="C1575" s="52" t="s">
        <v>2245</v>
      </c>
      <c r="D1575" s="52" t="s">
        <v>4529</v>
      </c>
      <c r="E1575" s="53">
        <f t="shared" si="106"/>
        <v>1.9500000000000002</v>
      </c>
      <c r="F1575" s="105"/>
      <c r="G1575" s="71">
        <f t="shared" si="108"/>
        <v>0</v>
      </c>
      <c r="H1575" s="75"/>
      <c r="N1575" s="82">
        <v>0.65</v>
      </c>
      <c r="AU1575" s="1"/>
    </row>
    <row r="1576" spans="2:47" x14ac:dyDescent="0.45">
      <c r="B1576" s="12" t="s">
        <v>2290</v>
      </c>
      <c r="C1576" s="50" t="s">
        <v>2245</v>
      </c>
      <c r="D1576" s="50" t="s">
        <v>4530</v>
      </c>
      <c r="E1576" s="51">
        <f t="shared" si="106"/>
        <v>2.0100000000000002</v>
      </c>
      <c r="F1576" s="104"/>
      <c r="G1576" s="69">
        <f t="shared" si="108"/>
        <v>0</v>
      </c>
      <c r="H1576" s="75"/>
      <c r="N1576" s="82">
        <v>0.67</v>
      </c>
      <c r="AU1576" s="1"/>
    </row>
    <row r="1577" spans="2:47" x14ac:dyDescent="0.45">
      <c r="B1577" s="38" t="s">
        <v>2291</v>
      </c>
      <c r="C1577" s="52" t="s">
        <v>2245</v>
      </c>
      <c r="D1577" s="52" t="s">
        <v>4531</v>
      </c>
      <c r="E1577" s="53">
        <f t="shared" si="106"/>
        <v>2.61</v>
      </c>
      <c r="F1577" s="105"/>
      <c r="G1577" s="71">
        <f t="shared" si="108"/>
        <v>0</v>
      </c>
      <c r="H1577" s="75"/>
      <c r="N1577" s="82">
        <v>0.87</v>
      </c>
      <c r="AU1577" s="1"/>
    </row>
    <row r="1578" spans="2:47" x14ac:dyDescent="0.45">
      <c r="B1578" s="12" t="s">
        <v>2292</v>
      </c>
      <c r="C1578" s="50" t="s">
        <v>2273</v>
      </c>
      <c r="D1578" s="50" t="s">
        <v>4532</v>
      </c>
      <c r="E1578" s="51">
        <f t="shared" si="106"/>
        <v>1.2000000000000002</v>
      </c>
      <c r="F1578" s="104"/>
      <c r="G1578" s="69">
        <f t="shared" si="108"/>
        <v>0</v>
      </c>
      <c r="H1578" s="75"/>
      <c r="N1578" s="82">
        <v>0.4</v>
      </c>
      <c r="AU1578" s="1"/>
    </row>
    <row r="1579" spans="2:47" x14ac:dyDescent="0.45">
      <c r="B1579" s="38" t="s">
        <v>2292</v>
      </c>
      <c r="C1579" s="52" t="s">
        <v>2245</v>
      </c>
      <c r="D1579" s="52" t="s">
        <v>4533</v>
      </c>
      <c r="E1579" s="53">
        <f t="shared" si="106"/>
        <v>1.7399999999999998</v>
      </c>
      <c r="F1579" s="105"/>
      <c r="G1579" s="71">
        <f t="shared" si="108"/>
        <v>0</v>
      </c>
      <c r="H1579" s="75"/>
      <c r="N1579" s="82">
        <v>0.57999999999999996</v>
      </c>
      <c r="AU1579" s="1"/>
    </row>
    <row r="1580" spans="2:47" x14ac:dyDescent="0.45">
      <c r="B1580" s="12" t="s">
        <v>2292</v>
      </c>
      <c r="C1580" s="50" t="s">
        <v>2293</v>
      </c>
      <c r="D1580" s="50" t="s">
        <v>4534</v>
      </c>
      <c r="E1580" s="51">
        <f t="shared" si="106"/>
        <v>2.8499999999999996</v>
      </c>
      <c r="F1580" s="104"/>
      <c r="G1580" s="69">
        <f t="shared" si="108"/>
        <v>0</v>
      </c>
      <c r="H1580" s="75"/>
      <c r="N1580" s="82">
        <v>0.95</v>
      </c>
      <c r="AU1580" s="1"/>
    </row>
    <row r="1581" spans="2:47" x14ac:dyDescent="0.45">
      <c r="B1581" s="38" t="s">
        <v>2292</v>
      </c>
      <c r="C1581" s="52" t="s">
        <v>2141</v>
      </c>
      <c r="D1581" s="52" t="s">
        <v>4535</v>
      </c>
      <c r="E1581" s="53">
        <f t="shared" si="106"/>
        <v>6</v>
      </c>
      <c r="F1581" s="105"/>
      <c r="G1581" s="71">
        <f t="shared" si="108"/>
        <v>0</v>
      </c>
      <c r="H1581" s="75"/>
      <c r="N1581" s="82">
        <v>2</v>
      </c>
      <c r="AU1581" s="1"/>
    </row>
    <row r="1582" spans="2:47" x14ac:dyDescent="0.45">
      <c r="B1582" s="12" t="s">
        <v>2294</v>
      </c>
      <c r="C1582" s="50" t="s">
        <v>2245</v>
      </c>
      <c r="D1582" s="50" t="s">
        <v>4536</v>
      </c>
      <c r="E1582" s="51">
        <f t="shared" si="106"/>
        <v>3</v>
      </c>
      <c r="F1582" s="104"/>
      <c r="G1582" s="69">
        <f t="shared" si="108"/>
        <v>0</v>
      </c>
      <c r="H1582" s="75"/>
      <c r="N1582" s="82">
        <v>1</v>
      </c>
      <c r="AU1582" s="1"/>
    </row>
    <row r="1583" spans="2:47" ht="19.2" thickBot="1" x14ac:dyDescent="0.5">
      <c r="B1583" s="38" t="s">
        <v>2295</v>
      </c>
      <c r="C1583" s="52" t="s">
        <v>2255</v>
      </c>
      <c r="D1583" s="52" t="s">
        <v>4537</v>
      </c>
      <c r="E1583" s="53">
        <f t="shared" si="106"/>
        <v>10.5</v>
      </c>
      <c r="F1583" s="105"/>
      <c r="G1583" s="71">
        <f t="shared" si="108"/>
        <v>0</v>
      </c>
      <c r="H1583" s="75"/>
      <c r="N1583" s="82">
        <v>3.5</v>
      </c>
      <c r="AU1583" s="1"/>
    </row>
    <row r="1584" spans="2:47" ht="25.8" thickBot="1" x14ac:dyDescent="0.5">
      <c r="B1584" s="48" t="s">
        <v>2296</v>
      </c>
      <c r="C1584" s="49" t="s">
        <v>5478</v>
      </c>
      <c r="D1584" s="49" t="s">
        <v>5480</v>
      </c>
      <c r="E1584" s="67" t="s">
        <v>2110</v>
      </c>
      <c r="F1584" s="106" t="s">
        <v>5475</v>
      </c>
      <c r="G1584" s="67" t="s">
        <v>5470</v>
      </c>
      <c r="H1584" s="75"/>
      <c r="N1584" s="86"/>
      <c r="AU1584" s="1"/>
    </row>
    <row r="1585" spans="2:47" x14ac:dyDescent="0.45">
      <c r="B1585" s="12" t="s">
        <v>56</v>
      </c>
      <c r="C1585" s="50" t="s">
        <v>2218</v>
      </c>
      <c r="D1585" s="50" t="s">
        <v>4538</v>
      </c>
      <c r="E1585" s="51">
        <f t="shared" ref="E1585:E1631" si="109">N1585*3</f>
        <v>1.9500000000000002</v>
      </c>
      <c r="F1585" s="104"/>
      <c r="G1585" s="69">
        <f t="shared" ref="G1585:G1586" si="110">F1585*E1585</f>
        <v>0</v>
      </c>
      <c r="H1585" s="75"/>
      <c r="N1585" s="82">
        <v>0.65</v>
      </c>
      <c r="AU1585" s="1"/>
    </row>
    <row r="1586" spans="2:47" x14ac:dyDescent="0.45">
      <c r="B1586" s="38" t="s">
        <v>96</v>
      </c>
      <c r="C1586" s="52" t="s">
        <v>2115</v>
      </c>
      <c r="D1586" s="52" t="s">
        <v>4539</v>
      </c>
      <c r="E1586" s="53">
        <f t="shared" si="109"/>
        <v>1.9500000000000002</v>
      </c>
      <c r="F1586" s="105"/>
      <c r="G1586" s="71">
        <f t="shared" si="110"/>
        <v>0</v>
      </c>
      <c r="H1586" s="75"/>
      <c r="N1586" s="82">
        <v>0.65</v>
      </c>
      <c r="AU1586" s="1"/>
    </row>
    <row r="1587" spans="2:47" x14ac:dyDescent="0.45">
      <c r="B1587" s="12" t="s">
        <v>40</v>
      </c>
      <c r="C1587" s="50" t="s">
        <v>2115</v>
      </c>
      <c r="D1587" s="50" t="s">
        <v>4540</v>
      </c>
      <c r="E1587" s="51">
        <f t="shared" si="109"/>
        <v>0.99</v>
      </c>
      <c r="F1587" s="104"/>
      <c r="G1587" s="69">
        <f t="shared" ref="G1587:G1631" si="111">F1587*E1587</f>
        <v>0</v>
      </c>
      <c r="H1587" s="75"/>
      <c r="N1587" s="83">
        <v>0.33</v>
      </c>
      <c r="AU1587" s="1"/>
    </row>
    <row r="1588" spans="2:47" x14ac:dyDescent="0.45">
      <c r="B1588" s="38" t="s">
        <v>2297</v>
      </c>
      <c r="C1588" s="52" t="s">
        <v>2122</v>
      </c>
      <c r="D1588" s="52" t="s">
        <v>4541</v>
      </c>
      <c r="E1588" s="53">
        <f t="shared" si="109"/>
        <v>0.86999999999999988</v>
      </c>
      <c r="F1588" s="105"/>
      <c r="G1588" s="71">
        <f t="shared" si="111"/>
        <v>0</v>
      </c>
      <c r="H1588" s="75"/>
      <c r="N1588" s="83">
        <v>0.28999999999999998</v>
      </c>
      <c r="AU1588" s="1"/>
    </row>
    <row r="1589" spans="2:47" x14ac:dyDescent="0.45">
      <c r="B1589" s="12" t="s">
        <v>2298</v>
      </c>
      <c r="C1589" s="50" t="s">
        <v>2196</v>
      </c>
      <c r="D1589" s="50" t="s">
        <v>4542</v>
      </c>
      <c r="E1589" s="51">
        <f t="shared" si="109"/>
        <v>0.81</v>
      </c>
      <c r="F1589" s="104"/>
      <c r="G1589" s="69">
        <f t="shared" si="111"/>
        <v>0</v>
      </c>
      <c r="H1589" s="75"/>
      <c r="N1589" s="83">
        <v>0.27</v>
      </c>
      <c r="AU1589" s="1"/>
    </row>
    <row r="1590" spans="2:47" x14ac:dyDescent="0.45">
      <c r="B1590" s="38" t="s">
        <v>2299</v>
      </c>
      <c r="C1590" s="52" t="s">
        <v>2300</v>
      </c>
      <c r="D1590" s="52" t="s">
        <v>4543</v>
      </c>
      <c r="E1590" s="53">
        <f t="shared" si="109"/>
        <v>0.86999999999999988</v>
      </c>
      <c r="F1590" s="105"/>
      <c r="G1590" s="71">
        <f t="shared" si="111"/>
        <v>0</v>
      </c>
      <c r="H1590" s="75"/>
      <c r="N1590" s="83">
        <v>0.28999999999999998</v>
      </c>
      <c r="AU1590" s="1"/>
    </row>
    <row r="1591" spans="2:47" x14ac:dyDescent="0.45">
      <c r="B1591" s="12" t="s">
        <v>2301</v>
      </c>
      <c r="C1591" s="50" t="s">
        <v>2156</v>
      </c>
      <c r="D1591" s="50" t="s">
        <v>4544</v>
      </c>
      <c r="E1591" s="51">
        <f t="shared" si="109"/>
        <v>1.6800000000000002</v>
      </c>
      <c r="F1591" s="104"/>
      <c r="G1591" s="69">
        <f t="shared" si="111"/>
        <v>0</v>
      </c>
      <c r="H1591" s="75"/>
      <c r="N1591" s="83">
        <v>0.56000000000000005</v>
      </c>
      <c r="AU1591" s="1"/>
    </row>
    <row r="1592" spans="2:47" x14ac:dyDescent="0.45">
      <c r="B1592" s="38" t="s">
        <v>2301</v>
      </c>
      <c r="C1592" s="52" t="s">
        <v>2115</v>
      </c>
      <c r="D1592" s="52" t="s">
        <v>4545</v>
      </c>
      <c r="E1592" s="53">
        <f t="shared" si="109"/>
        <v>1.92</v>
      </c>
      <c r="F1592" s="105"/>
      <c r="G1592" s="71">
        <f t="shared" si="111"/>
        <v>0</v>
      </c>
      <c r="H1592" s="75"/>
      <c r="N1592" s="83">
        <v>0.64</v>
      </c>
      <c r="AU1592" s="1"/>
    </row>
    <row r="1593" spans="2:47" x14ac:dyDescent="0.45">
      <c r="B1593" s="12" t="s">
        <v>2302</v>
      </c>
      <c r="C1593" s="50" t="s">
        <v>2218</v>
      </c>
      <c r="D1593" s="50" t="s">
        <v>4546</v>
      </c>
      <c r="E1593" s="51">
        <f t="shared" si="109"/>
        <v>1.47</v>
      </c>
      <c r="F1593" s="104"/>
      <c r="G1593" s="69">
        <f t="shared" si="111"/>
        <v>0</v>
      </c>
      <c r="H1593" s="75"/>
      <c r="N1593" s="83">
        <v>0.49</v>
      </c>
      <c r="AU1593" s="1"/>
    </row>
    <row r="1594" spans="2:47" x14ac:dyDescent="0.45">
      <c r="B1594" s="38" t="s">
        <v>2303</v>
      </c>
      <c r="C1594" s="52" t="s">
        <v>2273</v>
      </c>
      <c r="D1594" s="52" t="s">
        <v>4547</v>
      </c>
      <c r="E1594" s="53">
        <f t="shared" si="109"/>
        <v>3.0300000000000002</v>
      </c>
      <c r="F1594" s="105"/>
      <c r="G1594" s="71">
        <f t="shared" si="111"/>
        <v>0</v>
      </c>
      <c r="H1594" s="75"/>
      <c r="N1594" s="83">
        <v>1.01</v>
      </c>
      <c r="AU1594" s="1"/>
    </row>
    <row r="1595" spans="2:47" x14ac:dyDescent="0.45">
      <c r="B1595" s="12" t="s">
        <v>75</v>
      </c>
      <c r="C1595" s="50" t="s">
        <v>2159</v>
      </c>
      <c r="D1595" s="50" t="s">
        <v>4548</v>
      </c>
      <c r="E1595" s="51">
        <f t="shared" si="109"/>
        <v>0.92999999999999994</v>
      </c>
      <c r="F1595" s="104"/>
      <c r="G1595" s="69">
        <f t="shared" si="111"/>
        <v>0</v>
      </c>
      <c r="H1595" s="75"/>
      <c r="N1595" s="83">
        <v>0.31</v>
      </c>
      <c r="AU1595" s="1"/>
    </row>
    <row r="1596" spans="2:47" x14ac:dyDescent="0.45">
      <c r="B1596" s="38" t="s">
        <v>75</v>
      </c>
      <c r="C1596" s="52" t="s">
        <v>2115</v>
      </c>
      <c r="D1596" s="52" t="s">
        <v>4549</v>
      </c>
      <c r="E1596" s="53">
        <f t="shared" si="109"/>
        <v>1.29</v>
      </c>
      <c r="F1596" s="105"/>
      <c r="G1596" s="71">
        <f t="shared" si="111"/>
        <v>0</v>
      </c>
      <c r="H1596" s="75"/>
      <c r="N1596" s="83">
        <v>0.43</v>
      </c>
      <c r="AU1596" s="1"/>
    </row>
    <row r="1597" spans="2:47" x14ac:dyDescent="0.45">
      <c r="B1597" s="12" t="s">
        <v>54</v>
      </c>
      <c r="C1597" s="50" t="s">
        <v>2156</v>
      </c>
      <c r="D1597" s="50" t="s">
        <v>4550</v>
      </c>
      <c r="E1597" s="51">
        <f t="shared" si="109"/>
        <v>0.66</v>
      </c>
      <c r="F1597" s="104"/>
      <c r="G1597" s="69">
        <f t="shared" si="111"/>
        <v>0</v>
      </c>
      <c r="H1597" s="75"/>
      <c r="N1597" s="83">
        <v>0.22</v>
      </c>
      <c r="AU1597" s="1"/>
    </row>
    <row r="1598" spans="2:47" x14ac:dyDescent="0.45">
      <c r="B1598" s="38" t="s">
        <v>2304</v>
      </c>
      <c r="C1598" s="52" t="s">
        <v>2218</v>
      </c>
      <c r="D1598" s="52" t="s">
        <v>4551</v>
      </c>
      <c r="E1598" s="53">
        <f t="shared" si="109"/>
        <v>0.99</v>
      </c>
      <c r="F1598" s="105"/>
      <c r="G1598" s="71">
        <f t="shared" si="111"/>
        <v>0</v>
      </c>
      <c r="H1598" s="75"/>
      <c r="N1598" s="83">
        <v>0.33</v>
      </c>
      <c r="AU1598" s="1"/>
    </row>
    <row r="1599" spans="2:47" x14ac:dyDescent="0.45">
      <c r="B1599" s="12" t="s">
        <v>2305</v>
      </c>
      <c r="C1599" s="50" t="s">
        <v>2218</v>
      </c>
      <c r="D1599" s="50" t="s">
        <v>4552</v>
      </c>
      <c r="E1599" s="51">
        <f t="shared" si="109"/>
        <v>0.99</v>
      </c>
      <c r="F1599" s="104"/>
      <c r="G1599" s="69">
        <f t="shared" si="111"/>
        <v>0</v>
      </c>
      <c r="H1599" s="75"/>
      <c r="N1599" s="83">
        <v>0.33</v>
      </c>
      <c r="AU1599" s="1"/>
    </row>
    <row r="1600" spans="2:47" x14ac:dyDescent="0.45">
      <c r="B1600" s="38" t="s">
        <v>1313</v>
      </c>
      <c r="C1600" s="52" t="s">
        <v>2306</v>
      </c>
      <c r="D1600" s="52" t="s">
        <v>4553</v>
      </c>
      <c r="E1600" s="53">
        <f t="shared" si="109"/>
        <v>0.96</v>
      </c>
      <c r="F1600" s="105"/>
      <c r="G1600" s="71">
        <f t="shared" si="111"/>
        <v>0</v>
      </c>
      <c r="H1600" s="75"/>
      <c r="N1600" s="83">
        <v>0.32</v>
      </c>
      <c r="AU1600" s="1"/>
    </row>
    <row r="1601" spans="2:47" x14ac:dyDescent="0.45">
      <c r="B1601" s="12" t="s">
        <v>2307</v>
      </c>
      <c r="C1601" s="50" t="s">
        <v>2218</v>
      </c>
      <c r="D1601" s="50" t="s">
        <v>4554</v>
      </c>
      <c r="E1601" s="51">
        <f t="shared" si="109"/>
        <v>1.44</v>
      </c>
      <c r="F1601" s="104"/>
      <c r="G1601" s="69">
        <f t="shared" si="111"/>
        <v>0</v>
      </c>
      <c r="H1601" s="75"/>
      <c r="N1601" s="83">
        <v>0.48</v>
      </c>
      <c r="AU1601" s="1"/>
    </row>
    <row r="1602" spans="2:47" x14ac:dyDescent="0.45">
      <c r="B1602" s="38" t="s">
        <v>50</v>
      </c>
      <c r="C1602" s="52" t="s">
        <v>2218</v>
      </c>
      <c r="D1602" s="52" t="s">
        <v>4555</v>
      </c>
      <c r="E1602" s="53">
        <f t="shared" si="109"/>
        <v>1.35</v>
      </c>
      <c r="F1602" s="105"/>
      <c r="G1602" s="71">
        <f t="shared" si="111"/>
        <v>0</v>
      </c>
      <c r="H1602" s="75"/>
      <c r="N1602" s="83">
        <v>0.45</v>
      </c>
      <c r="AU1602" s="1"/>
    </row>
    <row r="1603" spans="2:47" x14ac:dyDescent="0.45">
      <c r="B1603" s="12" t="s">
        <v>2308</v>
      </c>
      <c r="C1603" s="50" t="s">
        <v>2120</v>
      </c>
      <c r="D1603" s="50" t="s">
        <v>4556</v>
      </c>
      <c r="E1603" s="51">
        <f t="shared" si="109"/>
        <v>0.60000000000000009</v>
      </c>
      <c r="F1603" s="104"/>
      <c r="G1603" s="69">
        <f t="shared" si="111"/>
        <v>0</v>
      </c>
      <c r="H1603" s="75"/>
      <c r="N1603" s="83">
        <v>0.2</v>
      </c>
      <c r="AU1603" s="1"/>
    </row>
    <row r="1604" spans="2:47" x14ac:dyDescent="0.45">
      <c r="B1604" s="38" t="s">
        <v>2309</v>
      </c>
      <c r="C1604" s="52" t="s">
        <v>2159</v>
      </c>
      <c r="D1604" s="52" t="s">
        <v>4557</v>
      </c>
      <c r="E1604" s="53">
        <f t="shared" si="109"/>
        <v>0.75</v>
      </c>
      <c r="F1604" s="105"/>
      <c r="G1604" s="71">
        <f t="shared" si="111"/>
        <v>0</v>
      </c>
      <c r="H1604" s="75"/>
      <c r="N1604" s="83">
        <v>0.25</v>
      </c>
      <c r="AU1604" s="1"/>
    </row>
    <row r="1605" spans="2:47" x14ac:dyDescent="0.45">
      <c r="B1605" s="12" t="s">
        <v>2308</v>
      </c>
      <c r="C1605" s="50" t="s">
        <v>2156</v>
      </c>
      <c r="D1605" s="50" t="s">
        <v>4558</v>
      </c>
      <c r="E1605" s="51">
        <f t="shared" si="109"/>
        <v>1.0499999999999998</v>
      </c>
      <c r="F1605" s="104"/>
      <c r="G1605" s="69">
        <f t="shared" si="111"/>
        <v>0</v>
      </c>
      <c r="H1605" s="75"/>
      <c r="N1605" s="83">
        <v>0.35</v>
      </c>
      <c r="AU1605" s="1"/>
    </row>
    <row r="1606" spans="2:47" x14ac:dyDescent="0.45">
      <c r="B1606" s="38" t="s">
        <v>2308</v>
      </c>
      <c r="C1606" s="52" t="s">
        <v>2310</v>
      </c>
      <c r="D1606" s="52" t="s">
        <v>4559</v>
      </c>
      <c r="E1606" s="53">
        <f t="shared" si="109"/>
        <v>1.9500000000000002</v>
      </c>
      <c r="F1606" s="105"/>
      <c r="G1606" s="71">
        <f t="shared" si="111"/>
        <v>0</v>
      </c>
      <c r="H1606" s="75"/>
      <c r="N1606" s="83">
        <v>0.65</v>
      </c>
      <c r="AU1606" s="1"/>
    </row>
    <row r="1607" spans="2:47" x14ac:dyDescent="0.45">
      <c r="B1607" s="12" t="s">
        <v>2311</v>
      </c>
      <c r="C1607" s="50" t="s">
        <v>2312</v>
      </c>
      <c r="D1607" s="50" t="s">
        <v>4560</v>
      </c>
      <c r="E1607" s="51">
        <f t="shared" si="109"/>
        <v>1.02</v>
      </c>
      <c r="F1607" s="104"/>
      <c r="G1607" s="69">
        <f t="shared" si="111"/>
        <v>0</v>
      </c>
      <c r="H1607" s="75"/>
      <c r="N1607" s="83">
        <v>0.34</v>
      </c>
      <c r="AU1607" s="1"/>
    </row>
    <row r="1608" spans="2:47" x14ac:dyDescent="0.45">
      <c r="B1608" s="38" t="s">
        <v>1319</v>
      </c>
      <c r="C1608" s="52" t="s">
        <v>2218</v>
      </c>
      <c r="D1608" s="52" t="s">
        <v>4561</v>
      </c>
      <c r="E1608" s="53">
        <f t="shared" si="109"/>
        <v>2.0100000000000002</v>
      </c>
      <c r="F1608" s="105"/>
      <c r="G1608" s="71">
        <f t="shared" si="111"/>
        <v>0</v>
      </c>
      <c r="H1608" s="75"/>
      <c r="N1608" s="83">
        <v>0.67</v>
      </c>
      <c r="AU1608" s="1"/>
    </row>
    <row r="1609" spans="2:47" x14ac:dyDescent="0.45">
      <c r="B1609" s="12" t="s">
        <v>2313</v>
      </c>
      <c r="C1609" s="50" t="s">
        <v>2156</v>
      </c>
      <c r="D1609" s="50" t="s">
        <v>4562</v>
      </c>
      <c r="E1609" s="51">
        <f t="shared" si="109"/>
        <v>2.4000000000000004</v>
      </c>
      <c r="F1609" s="104"/>
      <c r="G1609" s="69">
        <f t="shared" si="111"/>
        <v>0</v>
      </c>
      <c r="H1609" s="75"/>
      <c r="N1609" s="83">
        <v>0.8</v>
      </c>
      <c r="AU1609" s="1"/>
    </row>
    <row r="1610" spans="2:47" x14ac:dyDescent="0.45">
      <c r="B1610" s="38" t="s">
        <v>1328</v>
      </c>
      <c r="C1610" s="52" t="s">
        <v>2156</v>
      </c>
      <c r="D1610" s="52" t="s">
        <v>4563</v>
      </c>
      <c r="E1610" s="53">
        <f t="shared" si="109"/>
        <v>2.4000000000000004</v>
      </c>
      <c r="F1610" s="105"/>
      <c r="G1610" s="71">
        <f t="shared" si="111"/>
        <v>0</v>
      </c>
      <c r="H1610" s="75"/>
      <c r="N1610" s="83">
        <v>0.8</v>
      </c>
      <c r="AU1610" s="1"/>
    </row>
    <row r="1611" spans="2:47" x14ac:dyDescent="0.45">
      <c r="B1611" s="12" t="s">
        <v>2314</v>
      </c>
      <c r="C1611" s="50" t="s">
        <v>2156</v>
      </c>
      <c r="D1611" s="50" t="s">
        <v>4564</v>
      </c>
      <c r="E1611" s="51">
        <f t="shared" si="109"/>
        <v>1.44</v>
      </c>
      <c r="F1611" s="104"/>
      <c r="G1611" s="69">
        <f t="shared" si="111"/>
        <v>0</v>
      </c>
      <c r="H1611" s="75"/>
      <c r="N1611" s="83">
        <v>0.48</v>
      </c>
      <c r="AU1611" s="1"/>
    </row>
    <row r="1612" spans="2:47" x14ac:dyDescent="0.45">
      <c r="B1612" s="38" t="s">
        <v>2315</v>
      </c>
      <c r="C1612" s="52" t="s">
        <v>2156</v>
      </c>
      <c r="D1612" s="52" t="s">
        <v>4565</v>
      </c>
      <c r="E1612" s="53">
        <f t="shared" si="109"/>
        <v>1.7999999999999998</v>
      </c>
      <c r="F1612" s="105"/>
      <c r="G1612" s="71">
        <f t="shared" si="111"/>
        <v>0</v>
      </c>
      <c r="H1612" s="75"/>
      <c r="N1612" s="83">
        <v>0.6</v>
      </c>
      <c r="AU1612" s="1"/>
    </row>
    <row r="1613" spans="2:47" x14ac:dyDescent="0.45">
      <c r="B1613" s="12" t="s">
        <v>2316</v>
      </c>
      <c r="C1613" s="50" t="s">
        <v>2156</v>
      </c>
      <c r="D1613" s="50" t="s">
        <v>4566</v>
      </c>
      <c r="E1613" s="51">
        <f t="shared" si="109"/>
        <v>0.99</v>
      </c>
      <c r="F1613" s="104"/>
      <c r="G1613" s="69">
        <f t="shared" si="111"/>
        <v>0</v>
      </c>
      <c r="H1613" s="75"/>
      <c r="N1613" s="83">
        <v>0.33</v>
      </c>
      <c r="AU1613" s="1"/>
    </row>
    <row r="1614" spans="2:47" x14ac:dyDescent="0.45">
      <c r="B1614" s="38" t="s">
        <v>86</v>
      </c>
      <c r="C1614" s="52" t="s">
        <v>2159</v>
      </c>
      <c r="D1614" s="52" t="s">
        <v>4567</v>
      </c>
      <c r="E1614" s="53">
        <f t="shared" si="109"/>
        <v>3</v>
      </c>
      <c r="F1614" s="105"/>
      <c r="G1614" s="71">
        <f t="shared" si="111"/>
        <v>0</v>
      </c>
      <c r="H1614" s="75"/>
      <c r="N1614" s="83">
        <v>1</v>
      </c>
      <c r="AU1614" s="1"/>
    </row>
    <row r="1615" spans="2:47" x14ac:dyDescent="0.45">
      <c r="B1615" s="12" t="s">
        <v>2317</v>
      </c>
      <c r="C1615" s="50" t="s">
        <v>2115</v>
      </c>
      <c r="D1615" s="50" t="s">
        <v>4568</v>
      </c>
      <c r="E1615" s="51">
        <f t="shared" si="109"/>
        <v>2.67</v>
      </c>
      <c r="F1615" s="104"/>
      <c r="G1615" s="69">
        <f t="shared" si="111"/>
        <v>0</v>
      </c>
      <c r="H1615" s="75"/>
      <c r="N1615" s="83">
        <v>0.89</v>
      </c>
      <c r="AU1615" s="1"/>
    </row>
    <row r="1616" spans="2:47" x14ac:dyDescent="0.45">
      <c r="B1616" s="38" t="s">
        <v>2318</v>
      </c>
      <c r="C1616" s="52" t="s">
        <v>2115</v>
      </c>
      <c r="D1616" s="52" t="s">
        <v>4569</v>
      </c>
      <c r="E1616" s="53">
        <f t="shared" si="109"/>
        <v>3.2700000000000005</v>
      </c>
      <c r="F1616" s="105"/>
      <c r="G1616" s="71">
        <f t="shared" si="111"/>
        <v>0</v>
      </c>
      <c r="H1616" s="75"/>
      <c r="N1616" s="83">
        <v>1.0900000000000001</v>
      </c>
      <c r="AU1616" s="1"/>
    </row>
    <row r="1617" spans="2:47" x14ac:dyDescent="0.45">
      <c r="B1617" s="12" t="s">
        <v>82</v>
      </c>
      <c r="C1617" s="50" t="s">
        <v>2122</v>
      </c>
      <c r="D1617" s="50" t="s">
        <v>4570</v>
      </c>
      <c r="E1617" s="51">
        <f t="shared" si="109"/>
        <v>1.29</v>
      </c>
      <c r="F1617" s="104"/>
      <c r="G1617" s="69">
        <f t="shared" si="111"/>
        <v>0</v>
      </c>
      <c r="H1617" s="75"/>
      <c r="N1617" s="83">
        <v>0.43</v>
      </c>
      <c r="AU1617" s="1"/>
    </row>
    <row r="1618" spans="2:47" x14ac:dyDescent="0.45">
      <c r="B1618" s="38" t="s">
        <v>2319</v>
      </c>
      <c r="C1618" s="52" t="s">
        <v>2122</v>
      </c>
      <c r="D1618" s="52" t="s">
        <v>4571</v>
      </c>
      <c r="E1618" s="53">
        <f t="shared" si="109"/>
        <v>2.4300000000000002</v>
      </c>
      <c r="F1618" s="105"/>
      <c r="G1618" s="71">
        <f t="shared" si="111"/>
        <v>0</v>
      </c>
      <c r="H1618" s="75"/>
      <c r="N1618" s="83">
        <v>0.81</v>
      </c>
      <c r="AU1618" s="1"/>
    </row>
    <row r="1619" spans="2:47" x14ac:dyDescent="0.45">
      <c r="B1619" s="12" t="s">
        <v>2320</v>
      </c>
      <c r="C1619" s="50" t="s">
        <v>2159</v>
      </c>
      <c r="D1619" s="50" t="s">
        <v>4572</v>
      </c>
      <c r="E1619" s="51">
        <f t="shared" si="109"/>
        <v>0.51</v>
      </c>
      <c r="F1619" s="104"/>
      <c r="G1619" s="69">
        <f t="shared" si="111"/>
        <v>0</v>
      </c>
      <c r="H1619" s="75"/>
      <c r="N1619" s="83">
        <v>0.17</v>
      </c>
      <c r="AU1619" s="1"/>
    </row>
    <row r="1620" spans="2:47" x14ac:dyDescent="0.45">
      <c r="B1620" s="38" t="s">
        <v>9</v>
      </c>
      <c r="C1620" s="52" t="s">
        <v>2156</v>
      </c>
      <c r="D1620" s="52" t="s">
        <v>4573</v>
      </c>
      <c r="E1620" s="53">
        <f t="shared" si="109"/>
        <v>0.66</v>
      </c>
      <c r="F1620" s="105"/>
      <c r="G1620" s="71">
        <f t="shared" si="111"/>
        <v>0</v>
      </c>
      <c r="H1620" s="75"/>
      <c r="N1620" s="83">
        <v>0.22</v>
      </c>
      <c r="AU1620" s="1"/>
    </row>
    <row r="1621" spans="2:47" x14ac:dyDescent="0.45">
      <c r="B1621" s="12" t="s">
        <v>2321</v>
      </c>
      <c r="C1621" s="50" t="s">
        <v>2115</v>
      </c>
      <c r="D1621" s="50" t="s">
        <v>4574</v>
      </c>
      <c r="E1621" s="51">
        <f t="shared" si="109"/>
        <v>1.0499999999999998</v>
      </c>
      <c r="F1621" s="104"/>
      <c r="G1621" s="69">
        <f t="shared" si="111"/>
        <v>0</v>
      </c>
      <c r="H1621" s="75"/>
      <c r="N1621" s="83">
        <v>0.35</v>
      </c>
      <c r="AU1621" s="1"/>
    </row>
    <row r="1622" spans="2:47" x14ac:dyDescent="0.45">
      <c r="B1622" s="38" t="s">
        <v>2322</v>
      </c>
      <c r="C1622" s="52" t="s">
        <v>2159</v>
      </c>
      <c r="D1622" s="52" t="s">
        <v>4575</v>
      </c>
      <c r="E1622" s="53">
        <f t="shared" si="109"/>
        <v>1.2000000000000002</v>
      </c>
      <c r="F1622" s="105"/>
      <c r="G1622" s="71">
        <f t="shared" si="111"/>
        <v>0</v>
      </c>
      <c r="H1622" s="75"/>
      <c r="N1622" s="83">
        <v>0.4</v>
      </c>
      <c r="AU1622" s="1"/>
    </row>
    <row r="1623" spans="2:47" x14ac:dyDescent="0.45">
      <c r="B1623" s="12" t="s">
        <v>2322</v>
      </c>
      <c r="C1623" s="50" t="s">
        <v>2218</v>
      </c>
      <c r="D1623" s="50" t="s">
        <v>4576</v>
      </c>
      <c r="E1623" s="51">
        <f t="shared" si="109"/>
        <v>1.35</v>
      </c>
      <c r="F1623" s="104"/>
      <c r="G1623" s="69">
        <f t="shared" si="111"/>
        <v>0</v>
      </c>
      <c r="H1623" s="75"/>
      <c r="N1623" s="83">
        <v>0.45</v>
      </c>
      <c r="AU1623" s="1"/>
    </row>
    <row r="1624" spans="2:47" x14ac:dyDescent="0.45">
      <c r="B1624" s="38" t="s">
        <v>2323</v>
      </c>
      <c r="C1624" s="52" t="s">
        <v>2156</v>
      </c>
      <c r="D1624" s="52" t="s">
        <v>4577</v>
      </c>
      <c r="E1624" s="53">
        <f t="shared" si="109"/>
        <v>1.98</v>
      </c>
      <c r="F1624" s="105"/>
      <c r="G1624" s="71">
        <f t="shared" si="111"/>
        <v>0</v>
      </c>
      <c r="H1624" s="75"/>
      <c r="N1624" s="83">
        <v>0.66</v>
      </c>
      <c r="AU1624" s="1"/>
    </row>
    <row r="1625" spans="2:47" x14ac:dyDescent="0.45">
      <c r="B1625" s="12" t="s">
        <v>2127</v>
      </c>
      <c r="C1625" s="50" t="s">
        <v>2218</v>
      </c>
      <c r="D1625" s="50" t="s">
        <v>4578</v>
      </c>
      <c r="E1625" s="51">
        <f t="shared" si="109"/>
        <v>1.9500000000000002</v>
      </c>
      <c r="F1625" s="104"/>
      <c r="G1625" s="69">
        <f t="shared" si="111"/>
        <v>0</v>
      </c>
      <c r="H1625" s="75"/>
      <c r="N1625" s="82">
        <v>0.65</v>
      </c>
      <c r="AU1625" s="1"/>
    </row>
    <row r="1626" spans="2:47" x14ac:dyDescent="0.45">
      <c r="B1626" s="38" t="s">
        <v>2324</v>
      </c>
      <c r="C1626" s="52" t="s">
        <v>2115</v>
      </c>
      <c r="D1626" s="52" t="s">
        <v>4579</v>
      </c>
      <c r="E1626" s="53">
        <f t="shared" si="109"/>
        <v>1.41</v>
      </c>
      <c r="F1626" s="105"/>
      <c r="G1626" s="71">
        <f t="shared" si="111"/>
        <v>0</v>
      </c>
      <c r="H1626" s="75"/>
      <c r="N1626" s="83">
        <v>0.47</v>
      </c>
      <c r="AU1626" s="1"/>
    </row>
    <row r="1627" spans="2:47" x14ac:dyDescent="0.45">
      <c r="B1627" s="12" t="s">
        <v>2325</v>
      </c>
      <c r="C1627" s="50" t="s">
        <v>2115</v>
      </c>
      <c r="D1627" s="50" t="s">
        <v>4580</v>
      </c>
      <c r="E1627" s="51">
        <f t="shared" si="109"/>
        <v>1.41</v>
      </c>
      <c r="F1627" s="104"/>
      <c r="G1627" s="69">
        <f t="shared" si="111"/>
        <v>0</v>
      </c>
      <c r="H1627" s="75"/>
      <c r="N1627" s="83">
        <v>0.47</v>
      </c>
      <c r="AU1627" s="1"/>
    </row>
    <row r="1628" spans="2:47" x14ac:dyDescent="0.45">
      <c r="B1628" s="38" t="s">
        <v>69</v>
      </c>
      <c r="C1628" s="52" t="s">
        <v>2115</v>
      </c>
      <c r="D1628" s="52" t="s">
        <v>4581</v>
      </c>
      <c r="E1628" s="53">
        <f t="shared" si="109"/>
        <v>1.7999999999999998</v>
      </c>
      <c r="F1628" s="105"/>
      <c r="G1628" s="71">
        <f t="shared" si="111"/>
        <v>0</v>
      </c>
      <c r="H1628" s="75"/>
      <c r="N1628" s="83">
        <v>0.6</v>
      </c>
      <c r="AU1628" s="1"/>
    </row>
    <row r="1629" spans="2:47" x14ac:dyDescent="0.45">
      <c r="B1629" s="12" t="s">
        <v>100</v>
      </c>
      <c r="C1629" s="50" t="s">
        <v>2150</v>
      </c>
      <c r="D1629" s="50" t="s">
        <v>4582</v>
      </c>
      <c r="E1629" s="51">
        <f t="shared" si="109"/>
        <v>4.8000000000000007</v>
      </c>
      <c r="F1629" s="104"/>
      <c r="G1629" s="69">
        <f t="shared" si="111"/>
        <v>0</v>
      </c>
      <c r="H1629" s="75"/>
      <c r="N1629" s="83">
        <v>1.6</v>
      </c>
      <c r="AU1629" s="1"/>
    </row>
    <row r="1630" spans="2:47" x14ac:dyDescent="0.45">
      <c r="B1630" s="38" t="s">
        <v>84</v>
      </c>
      <c r="C1630" s="52" t="s">
        <v>2115</v>
      </c>
      <c r="D1630" s="52" t="s">
        <v>4583</v>
      </c>
      <c r="E1630" s="53">
        <f t="shared" si="109"/>
        <v>2.04</v>
      </c>
      <c r="F1630" s="105"/>
      <c r="G1630" s="71">
        <f t="shared" si="111"/>
        <v>0</v>
      </c>
      <c r="H1630" s="75"/>
      <c r="N1630" s="83">
        <v>0.68</v>
      </c>
      <c r="AU1630" s="1"/>
    </row>
    <row r="1631" spans="2:47" ht="19.2" thickBot="1" x14ac:dyDescent="0.5">
      <c r="B1631" s="12" t="s">
        <v>2326</v>
      </c>
      <c r="C1631" s="50" t="s">
        <v>2159</v>
      </c>
      <c r="D1631" s="50" t="s">
        <v>4584</v>
      </c>
      <c r="E1631" s="51">
        <f t="shared" si="109"/>
        <v>3</v>
      </c>
      <c r="F1631" s="104"/>
      <c r="G1631" s="69">
        <f t="shared" si="111"/>
        <v>0</v>
      </c>
      <c r="H1631" s="75"/>
      <c r="N1631" s="84">
        <v>1</v>
      </c>
      <c r="AU1631" s="1"/>
    </row>
    <row r="1632" spans="2:47" ht="25.8" thickBot="1" x14ac:dyDescent="0.5">
      <c r="B1632" s="48" t="s">
        <v>1676</v>
      </c>
      <c r="C1632" s="49" t="s">
        <v>5478</v>
      </c>
      <c r="D1632" s="49" t="s">
        <v>5480</v>
      </c>
      <c r="E1632" s="67" t="s">
        <v>2110</v>
      </c>
      <c r="F1632" s="106" t="s">
        <v>5475</v>
      </c>
      <c r="G1632" s="67" t="s">
        <v>5470</v>
      </c>
      <c r="H1632" s="75"/>
      <c r="N1632" s="87"/>
      <c r="AU1632" s="1"/>
    </row>
    <row r="1633" spans="2:47" x14ac:dyDescent="0.45">
      <c r="B1633" s="12" t="s">
        <v>2327</v>
      </c>
      <c r="C1633" s="50" t="s">
        <v>2218</v>
      </c>
      <c r="D1633" s="50" t="s">
        <v>4585</v>
      </c>
      <c r="E1633" s="51">
        <f t="shared" ref="E1633:E1642" si="112">N1633*3</f>
        <v>3.0300000000000002</v>
      </c>
      <c r="F1633" s="104"/>
      <c r="G1633" s="69">
        <f t="shared" ref="G1633:G1634" si="113">F1633*E1633</f>
        <v>0</v>
      </c>
      <c r="H1633" s="75"/>
      <c r="N1633" s="82">
        <v>1.01</v>
      </c>
      <c r="AU1633" s="1"/>
    </row>
    <row r="1634" spans="2:47" x14ac:dyDescent="0.45">
      <c r="B1634" s="38" t="s">
        <v>2327</v>
      </c>
      <c r="C1634" s="52" t="s">
        <v>2122</v>
      </c>
      <c r="D1634" s="52" t="s">
        <v>4586</v>
      </c>
      <c r="E1634" s="53">
        <f t="shared" si="112"/>
        <v>3.4499999999999997</v>
      </c>
      <c r="F1634" s="105"/>
      <c r="G1634" s="71">
        <f t="shared" si="113"/>
        <v>0</v>
      </c>
      <c r="H1634" s="75"/>
      <c r="N1634" s="82">
        <v>1.1499999999999999</v>
      </c>
      <c r="AU1634" s="1"/>
    </row>
    <row r="1635" spans="2:47" x14ac:dyDescent="0.45">
      <c r="B1635" s="12" t="s">
        <v>2328</v>
      </c>
      <c r="C1635" s="50" t="s">
        <v>2218</v>
      </c>
      <c r="D1635" s="50" t="s">
        <v>4587</v>
      </c>
      <c r="E1635" s="51">
        <f t="shared" si="112"/>
        <v>3.0300000000000002</v>
      </c>
      <c r="F1635" s="104"/>
      <c r="G1635" s="69">
        <f t="shared" ref="G1635:G1642" si="114">F1635*E1635</f>
        <v>0</v>
      </c>
      <c r="H1635" s="75"/>
      <c r="N1635" s="82">
        <v>1.01</v>
      </c>
      <c r="AU1635" s="1"/>
    </row>
    <row r="1636" spans="2:47" x14ac:dyDescent="0.45">
      <c r="B1636" s="38" t="s">
        <v>2328</v>
      </c>
      <c r="C1636" s="52" t="s">
        <v>2122</v>
      </c>
      <c r="D1636" s="52" t="s">
        <v>4588</v>
      </c>
      <c r="E1636" s="53">
        <f t="shared" si="112"/>
        <v>3.4499999999999997</v>
      </c>
      <c r="F1636" s="105"/>
      <c r="G1636" s="71">
        <f t="shared" si="114"/>
        <v>0</v>
      </c>
      <c r="H1636" s="75"/>
      <c r="N1636" s="82">
        <v>1.1499999999999999</v>
      </c>
      <c r="AU1636" s="1"/>
    </row>
    <row r="1637" spans="2:47" x14ac:dyDescent="0.45">
      <c r="B1637" s="12" t="s">
        <v>2329</v>
      </c>
      <c r="C1637" s="50" t="s">
        <v>2122</v>
      </c>
      <c r="D1637" s="50" t="s">
        <v>4589</v>
      </c>
      <c r="E1637" s="51">
        <f t="shared" si="112"/>
        <v>3.4499999999999997</v>
      </c>
      <c r="F1637" s="104"/>
      <c r="G1637" s="69">
        <f t="shared" si="114"/>
        <v>0</v>
      </c>
      <c r="H1637" s="75"/>
      <c r="N1637" s="83">
        <v>1.1499999999999999</v>
      </c>
      <c r="AU1637" s="1"/>
    </row>
    <row r="1638" spans="2:47" x14ac:dyDescent="0.45">
      <c r="B1638" s="38" t="s">
        <v>2330</v>
      </c>
      <c r="C1638" s="52" t="s">
        <v>2122</v>
      </c>
      <c r="D1638" s="52" t="s">
        <v>4590</v>
      </c>
      <c r="E1638" s="53">
        <f t="shared" si="112"/>
        <v>2.91</v>
      </c>
      <c r="F1638" s="105"/>
      <c r="G1638" s="71">
        <f t="shared" si="114"/>
        <v>0</v>
      </c>
      <c r="H1638" s="75"/>
      <c r="N1638" s="83">
        <v>0.97</v>
      </c>
      <c r="AU1638" s="1"/>
    </row>
    <row r="1639" spans="2:47" x14ac:dyDescent="0.45">
      <c r="B1639" s="12" t="s">
        <v>2331</v>
      </c>
      <c r="C1639" s="50" t="s">
        <v>2122</v>
      </c>
      <c r="D1639" s="50" t="s">
        <v>4591</v>
      </c>
      <c r="E1639" s="51">
        <f t="shared" si="112"/>
        <v>3.0300000000000002</v>
      </c>
      <c r="F1639" s="104"/>
      <c r="G1639" s="69">
        <f t="shared" si="114"/>
        <v>0</v>
      </c>
      <c r="H1639" s="75"/>
      <c r="N1639" s="83">
        <v>1.01</v>
      </c>
      <c r="AU1639" s="1"/>
    </row>
    <row r="1640" spans="2:47" x14ac:dyDescent="0.45">
      <c r="B1640" s="38" t="s">
        <v>971</v>
      </c>
      <c r="C1640" s="52" t="s">
        <v>2245</v>
      </c>
      <c r="D1640" s="52" t="s">
        <v>4592</v>
      </c>
      <c r="E1640" s="53">
        <f t="shared" si="112"/>
        <v>3.2700000000000005</v>
      </c>
      <c r="F1640" s="105"/>
      <c r="G1640" s="71">
        <f t="shared" si="114"/>
        <v>0</v>
      </c>
      <c r="H1640" s="75"/>
      <c r="N1640" s="83">
        <v>1.0900000000000001</v>
      </c>
      <c r="AU1640" s="1"/>
    </row>
    <row r="1641" spans="2:47" x14ac:dyDescent="0.45">
      <c r="B1641" s="12" t="s">
        <v>931</v>
      </c>
      <c r="C1641" s="50" t="s">
        <v>2117</v>
      </c>
      <c r="D1641" s="50" t="s">
        <v>4593</v>
      </c>
      <c r="E1641" s="51">
        <f t="shared" si="112"/>
        <v>2.4000000000000004</v>
      </c>
      <c r="F1641" s="104"/>
      <c r="G1641" s="69">
        <f t="shared" si="114"/>
        <v>0</v>
      </c>
      <c r="H1641" s="75"/>
      <c r="N1641" s="83">
        <v>0.8</v>
      </c>
      <c r="AU1641" s="1"/>
    </row>
    <row r="1642" spans="2:47" ht="19.2" thickBot="1" x14ac:dyDescent="0.5">
      <c r="B1642" s="38" t="s">
        <v>1679</v>
      </c>
      <c r="C1642" s="52" t="s">
        <v>2117</v>
      </c>
      <c r="D1642" s="52" t="s">
        <v>4594</v>
      </c>
      <c r="E1642" s="53">
        <f t="shared" si="112"/>
        <v>2.79</v>
      </c>
      <c r="F1642" s="105"/>
      <c r="G1642" s="71">
        <f t="shared" si="114"/>
        <v>0</v>
      </c>
      <c r="H1642" s="75"/>
      <c r="N1642" s="82">
        <v>0.93</v>
      </c>
      <c r="AU1642" s="1"/>
    </row>
    <row r="1643" spans="2:47" ht="25.8" thickBot="1" x14ac:dyDescent="0.5">
      <c r="B1643" s="48" t="s">
        <v>2332</v>
      </c>
      <c r="C1643" s="49" t="s">
        <v>5478</v>
      </c>
      <c r="D1643" s="49" t="s">
        <v>5480</v>
      </c>
      <c r="E1643" s="67" t="s">
        <v>2110</v>
      </c>
      <c r="F1643" s="106" t="s">
        <v>5475</v>
      </c>
      <c r="G1643" s="67" t="s">
        <v>5470</v>
      </c>
      <c r="H1643" s="75"/>
      <c r="N1643" s="86"/>
      <c r="AU1643" s="1"/>
    </row>
    <row r="1644" spans="2:47" x14ac:dyDescent="0.45">
      <c r="B1644" s="12" t="s">
        <v>872</v>
      </c>
      <c r="C1644" s="50" t="s">
        <v>2333</v>
      </c>
      <c r="D1644" s="50" t="s">
        <v>4595</v>
      </c>
      <c r="E1644" s="51">
        <f t="shared" ref="E1644:E1657" si="115">N1644*3</f>
        <v>4.9499999999999993</v>
      </c>
      <c r="F1644" s="104"/>
      <c r="G1644" s="69">
        <f t="shared" ref="G1644:G1645" si="116">F1644*E1644</f>
        <v>0</v>
      </c>
      <c r="H1644" s="75"/>
      <c r="N1644" s="82">
        <v>1.65</v>
      </c>
      <c r="AU1644" s="1"/>
    </row>
    <row r="1645" spans="2:47" x14ac:dyDescent="0.45">
      <c r="B1645" s="38" t="s">
        <v>875</v>
      </c>
      <c r="C1645" s="52" t="s">
        <v>2117</v>
      </c>
      <c r="D1645" s="52" t="s">
        <v>4596</v>
      </c>
      <c r="E1645" s="53">
        <f t="shared" si="115"/>
        <v>4.0500000000000007</v>
      </c>
      <c r="F1645" s="105"/>
      <c r="G1645" s="71">
        <f t="shared" si="116"/>
        <v>0</v>
      </c>
      <c r="H1645" s="75"/>
      <c r="N1645" s="83">
        <v>1.35</v>
      </c>
      <c r="AU1645" s="1"/>
    </row>
    <row r="1646" spans="2:47" x14ac:dyDescent="0.45">
      <c r="B1646" s="12" t="s">
        <v>2131</v>
      </c>
      <c r="C1646" s="50" t="s">
        <v>2150</v>
      </c>
      <c r="D1646" s="50" t="s">
        <v>4597</v>
      </c>
      <c r="E1646" s="51">
        <f t="shared" si="115"/>
        <v>4.9499999999999993</v>
      </c>
      <c r="F1646" s="104"/>
      <c r="G1646" s="69">
        <f t="shared" ref="G1646:G1657" si="117">F1646*E1646</f>
        <v>0</v>
      </c>
      <c r="H1646" s="75"/>
      <c r="N1646" s="82">
        <v>1.65</v>
      </c>
      <c r="AU1646" s="1"/>
    </row>
    <row r="1647" spans="2:47" x14ac:dyDescent="0.45">
      <c r="B1647" s="38" t="s">
        <v>868</v>
      </c>
      <c r="C1647" s="52" t="s">
        <v>2150</v>
      </c>
      <c r="D1647" s="52" t="s">
        <v>4598</v>
      </c>
      <c r="E1647" s="53">
        <f t="shared" si="115"/>
        <v>8.5500000000000007</v>
      </c>
      <c r="F1647" s="105"/>
      <c r="G1647" s="71">
        <f t="shared" si="117"/>
        <v>0</v>
      </c>
      <c r="H1647" s="75"/>
      <c r="N1647" s="82">
        <v>2.85</v>
      </c>
      <c r="AU1647" s="1"/>
    </row>
    <row r="1648" spans="2:47" x14ac:dyDescent="0.45">
      <c r="B1648" s="12" t="s">
        <v>870</v>
      </c>
      <c r="C1648" s="50" t="s">
        <v>2150</v>
      </c>
      <c r="D1648" s="50" t="s">
        <v>4599</v>
      </c>
      <c r="E1648" s="51">
        <f t="shared" si="115"/>
        <v>3.75</v>
      </c>
      <c r="F1648" s="104"/>
      <c r="G1648" s="69">
        <f t="shared" si="117"/>
        <v>0</v>
      </c>
      <c r="H1648" s="75"/>
      <c r="N1648" s="82">
        <v>1.25</v>
      </c>
      <c r="AU1648" s="1"/>
    </row>
    <row r="1649" spans="2:47" x14ac:dyDescent="0.45">
      <c r="B1649" s="38" t="s">
        <v>870</v>
      </c>
      <c r="C1649" s="52" t="s">
        <v>2124</v>
      </c>
      <c r="D1649" s="52" t="s">
        <v>4600</v>
      </c>
      <c r="E1649" s="53">
        <f t="shared" si="115"/>
        <v>5.85</v>
      </c>
      <c r="F1649" s="105"/>
      <c r="G1649" s="71">
        <f t="shared" si="117"/>
        <v>0</v>
      </c>
      <c r="H1649" s="75"/>
      <c r="N1649" s="82">
        <v>1.95</v>
      </c>
      <c r="AU1649" s="1"/>
    </row>
    <row r="1650" spans="2:47" x14ac:dyDescent="0.45">
      <c r="B1650" s="12" t="s">
        <v>877</v>
      </c>
      <c r="C1650" s="50" t="s">
        <v>2196</v>
      </c>
      <c r="D1650" s="50" t="s">
        <v>4601</v>
      </c>
      <c r="E1650" s="51">
        <f t="shared" si="115"/>
        <v>4.0500000000000007</v>
      </c>
      <c r="F1650" s="104"/>
      <c r="G1650" s="69">
        <f t="shared" si="117"/>
        <v>0</v>
      </c>
      <c r="H1650" s="75"/>
      <c r="N1650" s="83">
        <v>1.35</v>
      </c>
      <c r="AU1650" s="1"/>
    </row>
    <row r="1651" spans="2:47" x14ac:dyDescent="0.45">
      <c r="B1651" s="38" t="s">
        <v>2334</v>
      </c>
      <c r="C1651" s="52" t="s">
        <v>2335</v>
      </c>
      <c r="D1651" s="52" t="s">
        <v>4602</v>
      </c>
      <c r="E1651" s="53">
        <f t="shared" si="115"/>
        <v>9.99</v>
      </c>
      <c r="F1651" s="105"/>
      <c r="G1651" s="71">
        <f t="shared" si="117"/>
        <v>0</v>
      </c>
      <c r="H1651" s="75"/>
      <c r="N1651" s="82">
        <v>3.33</v>
      </c>
      <c r="AU1651" s="1"/>
    </row>
    <row r="1652" spans="2:47" x14ac:dyDescent="0.45">
      <c r="B1652" s="12" t="s">
        <v>2336</v>
      </c>
      <c r="C1652" s="50" t="s">
        <v>2150</v>
      </c>
      <c r="D1652" s="50" t="s">
        <v>4603</v>
      </c>
      <c r="E1652" s="51">
        <f t="shared" si="115"/>
        <v>3.5999999999999996</v>
      </c>
      <c r="F1652" s="104"/>
      <c r="G1652" s="69">
        <f t="shared" si="117"/>
        <v>0</v>
      </c>
      <c r="H1652" s="75"/>
      <c r="N1652" s="82">
        <v>1.2</v>
      </c>
      <c r="AU1652" s="1"/>
    </row>
    <row r="1653" spans="2:47" x14ac:dyDescent="0.45">
      <c r="B1653" s="38" t="s">
        <v>2337</v>
      </c>
      <c r="C1653" s="52" t="s">
        <v>2124</v>
      </c>
      <c r="D1653" s="52" t="s">
        <v>4604</v>
      </c>
      <c r="E1653" s="53">
        <f t="shared" si="115"/>
        <v>7.9499999999999993</v>
      </c>
      <c r="F1653" s="105"/>
      <c r="G1653" s="71">
        <f t="shared" si="117"/>
        <v>0</v>
      </c>
      <c r="H1653" s="75"/>
      <c r="N1653" s="82">
        <v>2.65</v>
      </c>
      <c r="AU1653" s="1"/>
    </row>
    <row r="1654" spans="2:47" x14ac:dyDescent="0.45">
      <c r="B1654" s="12" t="s">
        <v>866</v>
      </c>
      <c r="C1654" s="50" t="s">
        <v>2338</v>
      </c>
      <c r="D1654" s="50" t="s">
        <v>4605</v>
      </c>
      <c r="E1654" s="51">
        <f t="shared" si="115"/>
        <v>4.0500000000000007</v>
      </c>
      <c r="F1654" s="104"/>
      <c r="G1654" s="69">
        <f t="shared" si="117"/>
        <v>0</v>
      </c>
      <c r="H1654" s="75"/>
      <c r="N1654" s="82">
        <v>1.35</v>
      </c>
      <c r="AU1654" s="1"/>
    </row>
    <row r="1655" spans="2:47" x14ac:dyDescent="0.45">
      <c r="B1655" s="38" t="s">
        <v>2339</v>
      </c>
      <c r="C1655" s="52" t="s">
        <v>2150</v>
      </c>
      <c r="D1655" s="52" t="s">
        <v>4606</v>
      </c>
      <c r="E1655" s="53">
        <f t="shared" si="115"/>
        <v>6.7200000000000006</v>
      </c>
      <c r="F1655" s="105"/>
      <c r="G1655" s="71">
        <f t="shared" si="117"/>
        <v>0</v>
      </c>
      <c r="H1655" s="75"/>
      <c r="N1655" s="82">
        <v>2.2400000000000002</v>
      </c>
      <c r="AU1655" s="1"/>
    </row>
    <row r="1656" spans="2:47" x14ac:dyDescent="0.45">
      <c r="B1656" s="12" t="s">
        <v>2340</v>
      </c>
      <c r="C1656" s="50" t="s">
        <v>2150</v>
      </c>
      <c r="D1656" s="50" t="s">
        <v>4607</v>
      </c>
      <c r="E1656" s="51">
        <f t="shared" si="115"/>
        <v>8.73</v>
      </c>
      <c r="F1656" s="104"/>
      <c r="G1656" s="69">
        <f t="shared" si="117"/>
        <v>0</v>
      </c>
      <c r="H1656" s="75"/>
      <c r="N1656" s="82">
        <v>2.91</v>
      </c>
      <c r="AU1656" s="1"/>
    </row>
    <row r="1657" spans="2:47" ht="19.2" thickBot="1" x14ac:dyDescent="0.5">
      <c r="B1657" s="38" t="s">
        <v>2341</v>
      </c>
      <c r="C1657" s="52" t="s">
        <v>2150</v>
      </c>
      <c r="D1657" s="52" t="s">
        <v>4608</v>
      </c>
      <c r="E1657" s="53">
        <f t="shared" si="115"/>
        <v>3.3899999999999997</v>
      </c>
      <c r="F1657" s="105"/>
      <c r="G1657" s="71">
        <f t="shared" si="117"/>
        <v>0</v>
      </c>
      <c r="H1657" s="75"/>
      <c r="N1657" s="82">
        <v>1.1299999999999999</v>
      </c>
      <c r="AU1657" s="1"/>
    </row>
    <row r="1658" spans="2:47" ht="25.8" thickBot="1" x14ac:dyDescent="0.5">
      <c r="B1658" s="48" t="s">
        <v>2342</v>
      </c>
      <c r="C1658" s="49" t="s">
        <v>5478</v>
      </c>
      <c r="D1658" s="49" t="s">
        <v>5480</v>
      </c>
      <c r="E1658" s="67" t="s">
        <v>2110</v>
      </c>
      <c r="F1658" s="106" t="s">
        <v>5475</v>
      </c>
      <c r="G1658" s="67" t="s">
        <v>5470</v>
      </c>
      <c r="H1658" s="75"/>
      <c r="N1658" s="86"/>
      <c r="AU1658" s="1"/>
    </row>
    <row r="1659" spans="2:47" x14ac:dyDescent="0.45">
      <c r="B1659" s="12" t="s">
        <v>2343</v>
      </c>
      <c r="C1659" s="50" t="s">
        <v>2245</v>
      </c>
      <c r="D1659" s="50" t="s">
        <v>4609</v>
      </c>
      <c r="E1659" s="51">
        <f t="shared" ref="E1659:E1688" si="118">N1659*3</f>
        <v>1.0499999999999998</v>
      </c>
      <c r="F1659" s="104"/>
      <c r="G1659" s="69">
        <f t="shared" ref="G1659:G1660" si="119">F1659*E1659</f>
        <v>0</v>
      </c>
      <c r="H1659" s="75"/>
      <c r="N1659" s="83">
        <v>0.35</v>
      </c>
      <c r="AU1659" s="1"/>
    </row>
    <row r="1660" spans="2:47" x14ac:dyDescent="0.45">
      <c r="B1660" s="38" t="s">
        <v>2344</v>
      </c>
      <c r="C1660" s="52" t="s">
        <v>2115</v>
      </c>
      <c r="D1660" s="52" t="s">
        <v>4610</v>
      </c>
      <c r="E1660" s="53">
        <f t="shared" si="118"/>
        <v>1.5</v>
      </c>
      <c r="F1660" s="105"/>
      <c r="G1660" s="71">
        <f t="shared" si="119"/>
        <v>0</v>
      </c>
      <c r="H1660" s="75"/>
      <c r="N1660" s="83">
        <v>0.5</v>
      </c>
      <c r="AU1660" s="1"/>
    </row>
    <row r="1661" spans="2:47" x14ac:dyDescent="0.45">
      <c r="B1661" s="12" t="s">
        <v>2345</v>
      </c>
      <c r="C1661" s="50" t="s">
        <v>2117</v>
      </c>
      <c r="D1661" s="50" t="s">
        <v>4611</v>
      </c>
      <c r="E1661" s="51">
        <f t="shared" si="118"/>
        <v>3.5999999999999996</v>
      </c>
      <c r="F1661" s="104"/>
      <c r="G1661" s="69">
        <f t="shared" ref="G1661:G1688" si="120">F1661*E1661</f>
        <v>0</v>
      </c>
      <c r="H1661" s="75"/>
      <c r="N1661" s="84">
        <v>1.2</v>
      </c>
      <c r="AU1661" s="1"/>
    </row>
    <row r="1662" spans="2:47" x14ac:dyDescent="0.45">
      <c r="B1662" s="38" t="s">
        <v>1522</v>
      </c>
      <c r="C1662" s="52" t="s">
        <v>2218</v>
      </c>
      <c r="D1662" s="52" t="s">
        <v>4612</v>
      </c>
      <c r="E1662" s="53">
        <f t="shared" si="118"/>
        <v>1.35</v>
      </c>
      <c r="F1662" s="105"/>
      <c r="G1662" s="71">
        <f t="shared" si="120"/>
        <v>0</v>
      </c>
      <c r="H1662" s="75"/>
      <c r="N1662" s="83">
        <v>0.45</v>
      </c>
      <c r="AU1662" s="1"/>
    </row>
    <row r="1663" spans="2:47" x14ac:dyDescent="0.45">
      <c r="B1663" s="12" t="s">
        <v>2346</v>
      </c>
      <c r="C1663" s="50" t="s">
        <v>2244</v>
      </c>
      <c r="D1663" s="50" t="s">
        <v>4613</v>
      </c>
      <c r="E1663" s="51">
        <f t="shared" si="118"/>
        <v>1.0499999999999998</v>
      </c>
      <c r="F1663" s="104"/>
      <c r="G1663" s="69">
        <f t="shared" si="120"/>
        <v>0</v>
      </c>
      <c r="H1663" s="75"/>
      <c r="N1663" s="83">
        <v>0.35</v>
      </c>
      <c r="AU1663" s="1"/>
    </row>
    <row r="1664" spans="2:47" x14ac:dyDescent="0.45">
      <c r="B1664" s="38" t="s">
        <v>2347</v>
      </c>
      <c r="C1664" s="52" t="s">
        <v>2159</v>
      </c>
      <c r="D1664" s="52" t="s">
        <v>4614</v>
      </c>
      <c r="E1664" s="53">
        <f t="shared" si="118"/>
        <v>1.6500000000000001</v>
      </c>
      <c r="F1664" s="105"/>
      <c r="G1664" s="71">
        <f t="shared" si="120"/>
        <v>0</v>
      </c>
      <c r="H1664" s="75"/>
      <c r="N1664" s="83">
        <v>0.55000000000000004</v>
      </c>
      <c r="AU1664" s="1"/>
    </row>
    <row r="1665" spans="2:47" x14ac:dyDescent="0.45">
      <c r="B1665" s="12" t="s">
        <v>2347</v>
      </c>
      <c r="C1665" s="50" t="s">
        <v>2245</v>
      </c>
      <c r="D1665" s="50" t="s">
        <v>4615</v>
      </c>
      <c r="E1665" s="51">
        <f t="shared" si="118"/>
        <v>2.0699999999999998</v>
      </c>
      <c r="F1665" s="104"/>
      <c r="G1665" s="69">
        <f t="shared" si="120"/>
        <v>0</v>
      </c>
      <c r="H1665" s="75"/>
      <c r="N1665" s="83">
        <v>0.69</v>
      </c>
      <c r="AU1665" s="1"/>
    </row>
    <row r="1666" spans="2:47" x14ac:dyDescent="0.45">
      <c r="B1666" s="38" t="s">
        <v>2348</v>
      </c>
      <c r="C1666" s="52" t="s">
        <v>2122</v>
      </c>
      <c r="D1666" s="52" t="s">
        <v>4616</v>
      </c>
      <c r="E1666" s="53">
        <f t="shared" si="118"/>
        <v>0.86999999999999988</v>
      </c>
      <c r="F1666" s="105"/>
      <c r="G1666" s="71">
        <f t="shared" si="120"/>
        <v>0</v>
      </c>
      <c r="H1666" s="75"/>
      <c r="N1666" s="83">
        <v>0.28999999999999998</v>
      </c>
      <c r="AU1666" s="1"/>
    </row>
    <row r="1667" spans="2:47" x14ac:dyDescent="0.45">
      <c r="B1667" s="12" t="s">
        <v>2349</v>
      </c>
      <c r="C1667" s="50" t="s">
        <v>2122</v>
      </c>
      <c r="D1667" s="50" t="s">
        <v>4617</v>
      </c>
      <c r="E1667" s="51">
        <f t="shared" si="118"/>
        <v>0.96</v>
      </c>
      <c r="F1667" s="104"/>
      <c r="G1667" s="69">
        <f t="shared" si="120"/>
        <v>0</v>
      </c>
      <c r="H1667" s="75"/>
      <c r="N1667" s="83">
        <v>0.32</v>
      </c>
      <c r="AU1667" s="1"/>
    </row>
    <row r="1668" spans="2:47" x14ac:dyDescent="0.45">
      <c r="B1668" s="38" t="s">
        <v>2350</v>
      </c>
      <c r="C1668" s="52" t="s">
        <v>2122</v>
      </c>
      <c r="D1668" s="52" t="s">
        <v>4618</v>
      </c>
      <c r="E1668" s="53">
        <f t="shared" si="118"/>
        <v>1.17</v>
      </c>
      <c r="F1668" s="105"/>
      <c r="G1668" s="71">
        <f t="shared" si="120"/>
        <v>0</v>
      </c>
      <c r="H1668" s="75"/>
      <c r="N1668" s="83">
        <v>0.39</v>
      </c>
      <c r="AU1668" s="1"/>
    </row>
    <row r="1669" spans="2:47" x14ac:dyDescent="0.45">
      <c r="B1669" s="12" t="s">
        <v>2351</v>
      </c>
      <c r="C1669" s="50" t="s">
        <v>2122</v>
      </c>
      <c r="D1669" s="50" t="s">
        <v>4619</v>
      </c>
      <c r="E1669" s="51">
        <f t="shared" si="118"/>
        <v>1.26</v>
      </c>
      <c r="F1669" s="104"/>
      <c r="G1669" s="69">
        <f t="shared" si="120"/>
        <v>0</v>
      </c>
      <c r="H1669" s="75"/>
      <c r="N1669" s="83">
        <v>0.42</v>
      </c>
      <c r="AU1669" s="1"/>
    </row>
    <row r="1670" spans="2:47" x14ac:dyDescent="0.45">
      <c r="B1670" s="38" t="s">
        <v>2352</v>
      </c>
      <c r="C1670" s="52" t="s">
        <v>2196</v>
      </c>
      <c r="D1670" s="52" t="s">
        <v>4620</v>
      </c>
      <c r="E1670" s="53">
        <f t="shared" si="118"/>
        <v>1.17</v>
      </c>
      <c r="F1670" s="105"/>
      <c r="G1670" s="71">
        <f t="shared" si="120"/>
        <v>0</v>
      </c>
      <c r="H1670" s="75"/>
      <c r="N1670" s="83">
        <v>0.39</v>
      </c>
      <c r="AU1670" s="1"/>
    </row>
    <row r="1671" spans="2:47" x14ac:dyDescent="0.45">
      <c r="B1671" s="12" t="s">
        <v>2353</v>
      </c>
      <c r="C1671" s="50" t="s">
        <v>2122</v>
      </c>
      <c r="D1671" s="50" t="s">
        <v>4621</v>
      </c>
      <c r="E1671" s="51">
        <f t="shared" si="118"/>
        <v>1.32</v>
      </c>
      <c r="F1671" s="104"/>
      <c r="G1671" s="69">
        <f t="shared" si="120"/>
        <v>0</v>
      </c>
      <c r="H1671" s="75"/>
      <c r="N1671" s="83">
        <v>0.44</v>
      </c>
      <c r="AU1671" s="1"/>
    </row>
    <row r="1672" spans="2:47" x14ac:dyDescent="0.45">
      <c r="B1672" s="38" t="s">
        <v>2354</v>
      </c>
      <c r="C1672" s="52" t="s">
        <v>2122</v>
      </c>
      <c r="D1672" s="52" t="s">
        <v>4622</v>
      </c>
      <c r="E1672" s="53">
        <f t="shared" si="118"/>
        <v>1.08</v>
      </c>
      <c r="F1672" s="105"/>
      <c r="G1672" s="71">
        <f t="shared" si="120"/>
        <v>0</v>
      </c>
      <c r="H1672" s="75"/>
      <c r="N1672" s="83">
        <v>0.36</v>
      </c>
      <c r="AU1672" s="1"/>
    </row>
    <row r="1673" spans="2:47" x14ac:dyDescent="0.45">
      <c r="B1673" s="12" t="s">
        <v>2355</v>
      </c>
      <c r="C1673" s="50" t="s">
        <v>2122</v>
      </c>
      <c r="D1673" s="50" t="s">
        <v>4623</v>
      </c>
      <c r="E1673" s="51">
        <f t="shared" si="118"/>
        <v>2.2800000000000002</v>
      </c>
      <c r="F1673" s="104"/>
      <c r="G1673" s="69">
        <f t="shared" si="120"/>
        <v>0</v>
      </c>
      <c r="H1673" s="75"/>
      <c r="N1673" s="83">
        <v>0.76</v>
      </c>
      <c r="AU1673" s="1"/>
    </row>
    <row r="1674" spans="2:47" x14ac:dyDescent="0.45">
      <c r="B1674" s="38" t="s">
        <v>2356</v>
      </c>
      <c r="C1674" s="52" t="s">
        <v>2122</v>
      </c>
      <c r="D1674" s="52" t="s">
        <v>4624</v>
      </c>
      <c r="E1674" s="53">
        <f t="shared" si="118"/>
        <v>2.0999999999999996</v>
      </c>
      <c r="F1674" s="105"/>
      <c r="G1674" s="71">
        <f t="shared" si="120"/>
        <v>0</v>
      </c>
      <c r="H1674" s="75"/>
      <c r="N1674" s="83">
        <v>0.7</v>
      </c>
      <c r="AU1674" s="1"/>
    </row>
    <row r="1675" spans="2:47" x14ac:dyDescent="0.45">
      <c r="B1675" s="12" t="s">
        <v>2357</v>
      </c>
      <c r="C1675" s="50" t="s">
        <v>2245</v>
      </c>
      <c r="D1675" s="50" t="s">
        <v>4625</v>
      </c>
      <c r="E1675" s="51">
        <f t="shared" si="118"/>
        <v>0.75</v>
      </c>
      <c r="F1675" s="104"/>
      <c r="G1675" s="69">
        <f t="shared" si="120"/>
        <v>0</v>
      </c>
      <c r="H1675" s="75"/>
      <c r="N1675" s="83">
        <v>0.25</v>
      </c>
      <c r="AU1675" s="1"/>
    </row>
    <row r="1676" spans="2:47" x14ac:dyDescent="0.45">
      <c r="B1676" s="38" t="s">
        <v>2358</v>
      </c>
      <c r="C1676" s="52" t="s">
        <v>2245</v>
      </c>
      <c r="D1676" s="52" t="s">
        <v>4626</v>
      </c>
      <c r="E1676" s="53">
        <f t="shared" si="118"/>
        <v>0.84000000000000008</v>
      </c>
      <c r="F1676" s="105"/>
      <c r="G1676" s="71">
        <f t="shared" si="120"/>
        <v>0</v>
      </c>
      <c r="H1676" s="75"/>
      <c r="N1676" s="83">
        <v>0.28000000000000003</v>
      </c>
      <c r="AU1676" s="1"/>
    </row>
    <row r="1677" spans="2:47" x14ac:dyDescent="0.45">
      <c r="B1677" s="12" t="s">
        <v>359</v>
      </c>
      <c r="C1677" s="50" t="s">
        <v>2245</v>
      </c>
      <c r="D1677" s="50" t="s">
        <v>4627</v>
      </c>
      <c r="E1677" s="51">
        <f t="shared" si="118"/>
        <v>0.75</v>
      </c>
      <c r="F1677" s="104"/>
      <c r="G1677" s="69">
        <f t="shared" si="120"/>
        <v>0</v>
      </c>
      <c r="H1677" s="75"/>
      <c r="N1677" s="83">
        <v>0.25</v>
      </c>
      <c r="AU1677" s="1"/>
    </row>
    <row r="1678" spans="2:47" x14ac:dyDescent="0.45">
      <c r="B1678" s="38" t="s">
        <v>2359</v>
      </c>
      <c r="C1678" s="52" t="s">
        <v>2245</v>
      </c>
      <c r="D1678" s="52" t="s">
        <v>4628</v>
      </c>
      <c r="E1678" s="53">
        <f t="shared" si="118"/>
        <v>0.84000000000000008</v>
      </c>
      <c r="F1678" s="105"/>
      <c r="G1678" s="71">
        <f t="shared" si="120"/>
        <v>0</v>
      </c>
      <c r="H1678" s="75"/>
      <c r="N1678" s="83">
        <v>0.28000000000000003</v>
      </c>
      <c r="AU1678" s="1"/>
    </row>
    <row r="1679" spans="2:47" x14ac:dyDescent="0.45">
      <c r="B1679" s="12" t="s">
        <v>2360</v>
      </c>
      <c r="C1679" s="50" t="s">
        <v>2245</v>
      </c>
      <c r="D1679" s="50" t="s">
        <v>4629</v>
      </c>
      <c r="E1679" s="51">
        <f t="shared" si="118"/>
        <v>0.78</v>
      </c>
      <c r="F1679" s="104"/>
      <c r="G1679" s="69">
        <f t="shared" si="120"/>
        <v>0</v>
      </c>
      <c r="H1679" s="75"/>
      <c r="N1679" s="83">
        <v>0.26</v>
      </c>
      <c r="AU1679" s="1"/>
    </row>
    <row r="1680" spans="2:47" x14ac:dyDescent="0.45">
      <c r="B1680" s="38" t="s">
        <v>2361</v>
      </c>
      <c r="C1680" s="52" t="s">
        <v>2122</v>
      </c>
      <c r="D1680" s="52" t="s">
        <v>4630</v>
      </c>
      <c r="E1680" s="53">
        <f t="shared" si="118"/>
        <v>1.9500000000000002</v>
      </c>
      <c r="F1680" s="105"/>
      <c r="G1680" s="71">
        <f t="shared" si="120"/>
        <v>0</v>
      </c>
      <c r="H1680" s="75"/>
      <c r="N1680" s="82">
        <v>0.65</v>
      </c>
      <c r="AU1680" s="1"/>
    </row>
    <row r="1681" spans="2:47" x14ac:dyDescent="0.45">
      <c r="B1681" s="12" t="s">
        <v>2362</v>
      </c>
      <c r="C1681" s="50" t="s">
        <v>2196</v>
      </c>
      <c r="D1681" s="50" t="s">
        <v>4631</v>
      </c>
      <c r="E1681" s="51">
        <f t="shared" si="118"/>
        <v>0.96</v>
      </c>
      <c r="F1681" s="104"/>
      <c r="G1681" s="69">
        <f t="shared" si="120"/>
        <v>0</v>
      </c>
      <c r="H1681" s="75"/>
      <c r="N1681" s="83">
        <v>0.32</v>
      </c>
      <c r="AU1681" s="1"/>
    </row>
    <row r="1682" spans="2:47" x14ac:dyDescent="0.45">
      <c r="B1682" s="38" t="s">
        <v>2363</v>
      </c>
      <c r="C1682" s="52" t="s">
        <v>2115</v>
      </c>
      <c r="D1682" s="52" t="s">
        <v>4632</v>
      </c>
      <c r="E1682" s="53">
        <f t="shared" si="118"/>
        <v>1.17</v>
      </c>
      <c r="F1682" s="105"/>
      <c r="G1682" s="71">
        <f t="shared" si="120"/>
        <v>0</v>
      </c>
      <c r="H1682" s="75"/>
      <c r="N1682" s="83">
        <v>0.39</v>
      </c>
      <c r="AU1682" s="1"/>
    </row>
    <row r="1683" spans="2:47" x14ac:dyDescent="0.45">
      <c r="B1683" s="12" t="s">
        <v>2363</v>
      </c>
      <c r="C1683" s="50" t="s">
        <v>1124</v>
      </c>
      <c r="D1683" s="50" t="s">
        <v>4633</v>
      </c>
      <c r="E1683" s="51">
        <f t="shared" si="118"/>
        <v>1.56</v>
      </c>
      <c r="F1683" s="104"/>
      <c r="G1683" s="69">
        <f t="shared" si="120"/>
        <v>0</v>
      </c>
      <c r="H1683" s="75"/>
      <c r="N1683" s="83">
        <v>0.52</v>
      </c>
      <c r="AU1683" s="1"/>
    </row>
    <row r="1684" spans="2:47" x14ac:dyDescent="0.45">
      <c r="B1684" s="38" t="s">
        <v>2119</v>
      </c>
      <c r="C1684" s="52" t="s">
        <v>2136</v>
      </c>
      <c r="D1684" s="52" t="s">
        <v>4634</v>
      </c>
      <c r="E1684" s="53">
        <f t="shared" si="118"/>
        <v>7.0500000000000007</v>
      </c>
      <c r="F1684" s="105"/>
      <c r="G1684" s="71">
        <f t="shared" si="120"/>
        <v>0</v>
      </c>
      <c r="H1684" s="75"/>
      <c r="N1684" s="83">
        <v>2.35</v>
      </c>
      <c r="AU1684" s="1"/>
    </row>
    <row r="1685" spans="2:47" x14ac:dyDescent="0.45">
      <c r="B1685" s="12" t="s">
        <v>341</v>
      </c>
      <c r="C1685" s="50" t="s">
        <v>2136</v>
      </c>
      <c r="D1685" s="50" t="s">
        <v>4635</v>
      </c>
      <c r="E1685" s="51">
        <f t="shared" si="118"/>
        <v>0.81</v>
      </c>
      <c r="F1685" s="104"/>
      <c r="G1685" s="69">
        <f t="shared" si="120"/>
        <v>0</v>
      </c>
      <c r="H1685" s="75"/>
      <c r="N1685" s="83">
        <v>0.27</v>
      </c>
      <c r="AU1685" s="1"/>
    </row>
    <row r="1686" spans="2:47" x14ac:dyDescent="0.45">
      <c r="B1686" s="38" t="s">
        <v>2364</v>
      </c>
      <c r="C1686" s="52" t="s">
        <v>2156</v>
      </c>
      <c r="D1686" s="52" t="s">
        <v>4636</v>
      </c>
      <c r="E1686" s="53">
        <f t="shared" si="118"/>
        <v>1.35</v>
      </c>
      <c r="F1686" s="105"/>
      <c r="G1686" s="71">
        <f t="shared" si="120"/>
        <v>0</v>
      </c>
      <c r="H1686" s="75"/>
      <c r="N1686" s="83">
        <v>0.45</v>
      </c>
      <c r="AU1686" s="1"/>
    </row>
    <row r="1687" spans="2:47" x14ac:dyDescent="0.45">
      <c r="B1687" s="12" t="s">
        <v>373</v>
      </c>
      <c r="C1687" s="50" t="s">
        <v>2365</v>
      </c>
      <c r="D1687" s="50" t="s">
        <v>4637</v>
      </c>
      <c r="E1687" s="51">
        <f t="shared" si="118"/>
        <v>1.02</v>
      </c>
      <c r="F1687" s="104"/>
      <c r="G1687" s="69">
        <f t="shared" si="120"/>
        <v>0</v>
      </c>
      <c r="H1687" s="75"/>
      <c r="N1687" s="83">
        <v>0.34</v>
      </c>
      <c r="AU1687" s="1"/>
    </row>
    <row r="1688" spans="2:47" ht="19.2" thickBot="1" x14ac:dyDescent="0.5">
      <c r="B1688" s="38" t="s">
        <v>2366</v>
      </c>
      <c r="C1688" s="52" t="s">
        <v>2312</v>
      </c>
      <c r="D1688" s="52" t="s">
        <v>4638</v>
      </c>
      <c r="E1688" s="53">
        <f t="shared" si="118"/>
        <v>1.32</v>
      </c>
      <c r="F1688" s="105"/>
      <c r="G1688" s="71">
        <f t="shared" si="120"/>
        <v>0</v>
      </c>
      <c r="H1688" s="75"/>
      <c r="N1688" s="83">
        <v>0.44</v>
      </c>
      <c r="AU1688" s="1"/>
    </row>
    <row r="1689" spans="2:47" ht="25.8" thickBot="1" x14ac:dyDescent="0.5">
      <c r="B1689" s="48" t="s">
        <v>2367</v>
      </c>
      <c r="C1689" s="49" t="s">
        <v>5478</v>
      </c>
      <c r="D1689" s="49" t="s">
        <v>5480</v>
      </c>
      <c r="E1689" s="67" t="s">
        <v>2110</v>
      </c>
      <c r="F1689" s="106" t="s">
        <v>5475</v>
      </c>
      <c r="G1689" s="67" t="s">
        <v>5470</v>
      </c>
      <c r="H1689" s="75"/>
      <c r="N1689" s="86"/>
      <c r="AU1689" s="1"/>
    </row>
    <row r="1690" spans="2:47" x14ac:dyDescent="0.45">
      <c r="B1690" s="12" t="s">
        <v>2368</v>
      </c>
      <c r="C1690" s="50" t="s">
        <v>2132</v>
      </c>
      <c r="D1690" s="50" t="s">
        <v>4639</v>
      </c>
      <c r="E1690" s="51">
        <f t="shared" ref="E1690:E1719" si="121">N1690*3</f>
        <v>34.019999999999996</v>
      </c>
      <c r="F1690" s="104"/>
      <c r="G1690" s="69">
        <f t="shared" ref="G1690:G1691" si="122">F1690*E1690</f>
        <v>0</v>
      </c>
      <c r="H1690" s="75"/>
      <c r="N1690" s="82">
        <v>11.34</v>
      </c>
      <c r="AU1690" s="1"/>
    </row>
    <row r="1691" spans="2:47" x14ac:dyDescent="0.45">
      <c r="B1691" s="38" t="s">
        <v>2368</v>
      </c>
      <c r="C1691" s="52" t="s">
        <v>2369</v>
      </c>
      <c r="D1691" s="52" t="s">
        <v>4640</v>
      </c>
      <c r="E1691" s="53">
        <f t="shared" si="121"/>
        <v>50.010000000000005</v>
      </c>
      <c r="F1691" s="105"/>
      <c r="G1691" s="71">
        <f t="shared" si="122"/>
        <v>0</v>
      </c>
      <c r="H1691" s="75"/>
      <c r="N1691" s="82">
        <v>16.670000000000002</v>
      </c>
      <c r="AU1691" s="1"/>
    </row>
    <row r="1692" spans="2:47" x14ac:dyDescent="0.45">
      <c r="B1692" s="12" t="s">
        <v>2368</v>
      </c>
      <c r="C1692" s="50" t="s">
        <v>2140</v>
      </c>
      <c r="D1692" s="50" t="s">
        <v>4641</v>
      </c>
      <c r="E1692" s="51">
        <f t="shared" si="121"/>
        <v>60</v>
      </c>
      <c r="F1692" s="104"/>
      <c r="G1692" s="69">
        <f t="shared" ref="G1692:G1719" si="123">F1692*E1692</f>
        <v>0</v>
      </c>
      <c r="H1692" s="75"/>
      <c r="N1692" s="82">
        <v>20</v>
      </c>
      <c r="AU1692" s="1"/>
    </row>
    <row r="1693" spans="2:47" x14ac:dyDescent="0.45">
      <c r="B1693" s="38" t="s">
        <v>2370</v>
      </c>
      <c r="C1693" s="52" t="s">
        <v>2141</v>
      </c>
      <c r="D1693" s="52" t="s">
        <v>4642</v>
      </c>
      <c r="E1693" s="53">
        <f t="shared" si="121"/>
        <v>24</v>
      </c>
      <c r="F1693" s="105"/>
      <c r="G1693" s="71">
        <f t="shared" si="123"/>
        <v>0</v>
      </c>
      <c r="H1693" s="75"/>
      <c r="N1693" s="82">
        <v>8</v>
      </c>
      <c r="AU1693" s="1"/>
    </row>
    <row r="1694" spans="2:47" x14ac:dyDescent="0.45">
      <c r="B1694" s="12" t="s">
        <v>2370</v>
      </c>
      <c r="C1694" s="50" t="s">
        <v>2132</v>
      </c>
      <c r="D1694" s="50" t="s">
        <v>4643</v>
      </c>
      <c r="E1694" s="51">
        <f t="shared" si="121"/>
        <v>37.980000000000004</v>
      </c>
      <c r="F1694" s="104"/>
      <c r="G1694" s="69">
        <f t="shared" si="123"/>
        <v>0</v>
      </c>
      <c r="H1694" s="75"/>
      <c r="N1694" s="82">
        <v>12.66</v>
      </c>
      <c r="AU1694" s="1"/>
    </row>
    <row r="1695" spans="2:47" x14ac:dyDescent="0.45">
      <c r="B1695" s="38" t="s">
        <v>2371</v>
      </c>
      <c r="C1695" s="52" t="s">
        <v>2141</v>
      </c>
      <c r="D1695" s="52" t="s">
        <v>4644</v>
      </c>
      <c r="E1695" s="53">
        <f t="shared" si="121"/>
        <v>24.990000000000002</v>
      </c>
      <c r="F1695" s="105"/>
      <c r="G1695" s="71">
        <f t="shared" si="123"/>
        <v>0</v>
      </c>
      <c r="H1695" s="75"/>
      <c r="N1695" s="82">
        <v>8.33</v>
      </c>
      <c r="AU1695" s="1"/>
    </row>
    <row r="1696" spans="2:47" x14ac:dyDescent="0.45">
      <c r="B1696" s="12" t="s">
        <v>2371</v>
      </c>
      <c r="C1696" s="50" t="s">
        <v>2132</v>
      </c>
      <c r="D1696" s="50" t="s">
        <v>4645</v>
      </c>
      <c r="E1696" s="51">
        <f t="shared" si="121"/>
        <v>33</v>
      </c>
      <c r="F1696" s="104"/>
      <c r="G1696" s="69">
        <f t="shared" si="123"/>
        <v>0</v>
      </c>
      <c r="H1696" s="75"/>
      <c r="N1696" s="82">
        <v>11</v>
      </c>
      <c r="AU1696" s="1"/>
    </row>
    <row r="1697" spans="2:47" x14ac:dyDescent="0.45">
      <c r="B1697" s="38" t="s">
        <v>2372</v>
      </c>
      <c r="C1697" s="52" t="s">
        <v>2141</v>
      </c>
      <c r="D1697" s="52" t="s">
        <v>4646</v>
      </c>
      <c r="E1697" s="53">
        <f t="shared" si="121"/>
        <v>26.009999999999998</v>
      </c>
      <c r="F1697" s="105"/>
      <c r="G1697" s="71">
        <f t="shared" si="123"/>
        <v>0</v>
      </c>
      <c r="H1697" s="75"/>
      <c r="N1697" s="82">
        <v>8.67</v>
      </c>
      <c r="AU1697" s="1"/>
    </row>
    <row r="1698" spans="2:47" x14ac:dyDescent="0.45">
      <c r="B1698" s="12" t="s">
        <v>2372</v>
      </c>
      <c r="C1698" s="50" t="s">
        <v>2132</v>
      </c>
      <c r="D1698" s="50" t="s">
        <v>4647</v>
      </c>
      <c r="E1698" s="51">
        <f t="shared" si="121"/>
        <v>34.019999999999996</v>
      </c>
      <c r="F1698" s="104"/>
      <c r="G1698" s="69">
        <f t="shared" si="123"/>
        <v>0</v>
      </c>
      <c r="H1698" s="75"/>
      <c r="N1698" s="82">
        <v>11.34</v>
      </c>
      <c r="AU1698" s="1"/>
    </row>
    <row r="1699" spans="2:47" x14ac:dyDescent="0.45">
      <c r="B1699" s="38" t="s">
        <v>2372</v>
      </c>
      <c r="C1699" s="52" t="s">
        <v>2369</v>
      </c>
      <c r="D1699" s="52" t="s">
        <v>4648</v>
      </c>
      <c r="E1699" s="53">
        <f t="shared" si="121"/>
        <v>48</v>
      </c>
      <c r="F1699" s="105"/>
      <c r="G1699" s="71">
        <f t="shared" si="123"/>
        <v>0</v>
      </c>
      <c r="H1699" s="75"/>
      <c r="N1699" s="82">
        <v>16</v>
      </c>
      <c r="AU1699" s="1"/>
    </row>
    <row r="1700" spans="2:47" x14ac:dyDescent="0.45">
      <c r="B1700" s="12" t="s">
        <v>2372</v>
      </c>
      <c r="C1700" s="50" t="s">
        <v>2140</v>
      </c>
      <c r="D1700" s="50" t="s">
        <v>4649</v>
      </c>
      <c r="E1700" s="51">
        <f t="shared" si="121"/>
        <v>60</v>
      </c>
      <c r="F1700" s="104"/>
      <c r="G1700" s="69">
        <f t="shared" si="123"/>
        <v>0</v>
      </c>
      <c r="H1700" s="75"/>
      <c r="N1700" s="82">
        <v>20</v>
      </c>
      <c r="AU1700" s="1"/>
    </row>
    <row r="1701" spans="2:47" x14ac:dyDescent="0.45">
      <c r="B1701" s="38" t="s">
        <v>2372</v>
      </c>
      <c r="C1701" s="52" t="s">
        <v>2373</v>
      </c>
      <c r="D1701" s="52" t="s">
        <v>4650</v>
      </c>
      <c r="E1701" s="53">
        <f t="shared" si="121"/>
        <v>78</v>
      </c>
      <c r="F1701" s="105"/>
      <c r="G1701" s="71">
        <f t="shared" si="123"/>
        <v>0</v>
      </c>
      <c r="H1701" s="75"/>
      <c r="N1701" s="82">
        <v>26</v>
      </c>
      <c r="AU1701" s="1"/>
    </row>
    <row r="1702" spans="2:47" x14ac:dyDescent="0.45">
      <c r="B1702" s="12" t="s">
        <v>2374</v>
      </c>
      <c r="C1702" s="50" t="s">
        <v>2117</v>
      </c>
      <c r="D1702" s="50" t="s">
        <v>4651</v>
      </c>
      <c r="E1702" s="51">
        <f t="shared" si="121"/>
        <v>19.200000000000003</v>
      </c>
      <c r="F1702" s="104"/>
      <c r="G1702" s="69">
        <f t="shared" si="123"/>
        <v>0</v>
      </c>
      <c r="H1702" s="75"/>
      <c r="N1702" s="82">
        <v>6.4</v>
      </c>
      <c r="AU1702" s="1"/>
    </row>
    <row r="1703" spans="2:47" x14ac:dyDescent="0.45">
      <c r="B1703" s="38" t="s">
        <v>2374</v>
      </c>
      <c r="C1703" s="52" t="s">
        <v>2141</v>
      </c>
      <c r="D1703" s="52" t="s">
        <v>4652</v>
      </c>
      <c r="E1703" s="53">
        <f t="shared" si="121"/>
        <v>24</v>
      </c>
      <c r="F1703" s="105"/>
      <c r="G1703" s="71">
        <f t="shared" si="123"/>
        <v>0</v>
      </c>
      <c r="H1703" s="75"/>
      <c r="N1703" s="82">
        <v>8</v>
      </c>
      <c r="AU1703" s="1"/>
    </row>
    <row r="1704" spans="2:47" x14ac:dyDescent="0.45">
      <c r="B1704" s="12" t="s">
        <v>2374</v>
      </c>
      <c r="C1704" s="50" t="s">
        <v>2132</v>
      </c>
      <c r="D1704" s="50" t="s">
        <v>4653</v>
      </c>
      <c r="E1704" s="51">
        <f t="shared" si="121"/>
        <v>38.400000000000006</v>
      </c>
      <c r="F1704" s="104"/>
      <c r="G1704" s="69">
        <f t="shared" si="123"/>
        <v>0</v>
      </c>
      <c r="H1704" s="75"/>
      <c r="N1704" s="82">
        <v>12.8</v>
      </c>
      <c r="AU1704" s="1"/>
    </row>
    <row r="1705" spans="2:47" x14ac:dyDescent="0.45">
      <c r="B1705" s="38" t="s">
        <v>2374</v>
      </c>
      <c r="C1705" s="52" t="s">
        <v>2369</v>
      </c>
      <c r="D1705" s="52" t="s">
        <v>4654</v>
      </c>
      <c r="E1705" s="53">
        <f t="shared" si="121"/>
        <v>49.949999999999996</v>
      </c>
      <c r="F1705" s="105"/>
      <c r="G1705" s="71">
        <f t="shared" si="123"/>
        <v>0</v>
      </c>
      <c r="H1705" s="75"/>
      <c r="N1705" s="82">
        <v>16.649999999999999</v>
      </c>
      <c r="AU1705" s="1"/>
    </row>
    <row r="1706" spans="2:47" x14ac:dyDescent="0.45">
      <c r="B1706" s="12" t="s">
        <v>2374</v>
      </c>
      <c r="C1706" s="50" t="s">
        <v>2140</v>
      </c>
      <c r="D1706" s="50" t="s">
        <v>4655</v>
      </c>
      <c r="E1706" s="51">
        <f t="shared" si="121"/>
        <v>67.5</v>
      </c>
      <c r="F1706" s="104"/>
      <c r="G1706" s="69">
        <f t="shared" si="123"/>
        <v>0</v>
      </c>
      <c r="H1706" s="75"/>
      <c r="N1706" s="82">
        <v>22.5</v>
      </c>
      <c r="AU1706" s="1"/>
    </row>
    <row r="1707" spans="2:47" x14ac:dyDescent="0.45">
      <c r="B1707" s="38" t="s">
        <v>2375</v>
      </c>
      <c r="C1707" s="52" t="s">
        <v>2141</v>
      </c>
      <c r="D1707" s="52" t="s">
        <v>4656</v>
      </c>
      <c r="E1707" s="53">
        <f t="shared" si="121"/>
        <v>24</v>
      </c>
      <c r="F1707" s="105"/>
      <c r="G1707" s="71">
        <f t="shared" si="123"/>
        <v>0</v>
      </c>
      <c r="H1707" s="75"/>
      <c r="N1707" s="82">
        <v>8</v>
      </c>
      <c r="AU1707" s="1"/>
    </row>
    <row r="1708" spans="2:47" x14ac:dyDescent="0.45">
      <c r="B1708" s="12" t="s">
        <v>2375</v>
      </c>
      <c r="C1708" s="50" t="s">
        <v>2132</v>
      </c>
      <c r="D1708" s="50" t="s">
        <v>4657</v>
      </c>
      <c r="E1708" s="51">
        <f t="shared" si="121"/>
        <v>32.01</v>
      </c>
      <c r="F1708" s="104"/>
      <c r="G1708" s="69">
        <f t="shared" si="123"/>
        <v>0</v>
      </c>
      <c r="H1708" s="75"/>
      <c r="N1708" s="82">
        <v>10.67</v>
      </c>
      <c r="AU1708" s="1"/>
    </row>
    <row r="1709" spans="2:47" x14ac:dyDescent="0.45">
      <c r="B1709" s="38" t="s">
        <v>2376</v>
      </c>
      <c r="C1709" s="52" t="s">
        <v>2132</v>
      </c>
      <c r="D1709" s="52" t="s">
        <v>4658</v>
      </c>
      <c r="E1709" s="53">
        <f t="shared" si="121"/>
        <v>48</v>
      </c>
      <c r="F1709" s="105"/>
      <c r="G1709" s="71">
        <f t="shared" si="123"/>
        <v>0</v>
      </c>
      <c r="H1709" s="75"/>
      <c r="N1709" s="82">
        <v>16</v>
      </c>
      <c r="AU1709" s="1"/>
    </row>
    <row r="1710" spans="2:47" x14ac:dyDescent="0.45">
      <c r="B1710" s="12" t="s">
        <v>2376</v>
      </c>
      <c r="C1710" s="50" t="s">
        <v>2369</v>
      </c>
      <c r="D1710" s="50" t="s">
        <v>4659</v>
      </c>
      <c r="E1710" s="51">
        <f t="shared" si="121"/>
        <v>59.550000000000004</v>
      </c>
      <c r="F1710" s="104"/>
      <c r="G1710" s="69">
        <f t="shared" si="123"/>
        <v>0</v>
      </c>
      <c r="H1710" s="75"/>
      <c r="N1710" s="82">
        <v>19.850000000000001</v>
      </c>
      <c r="AU1710" s="1"/>
    </row>
    <row r="1711" spans="2:47" x14ac:dyDescent="0.45">
      <c r="B1711" s="38" t="s">
        <v>2376</v>
      </c>
      <c r="C1711" s="52" t="s">
        <v>2140</v>
      </c>
      <c r="D1711" s="52" t="s">
        <v>4660</v>
      </c>
      <c r="E1711" s="53">
        <f t="shared" si="121"/>
        <v>74.849999999999994</v>
      </c>
      <c r="F1711" s="105"/>
      <c r="G1711" s="71">
        <f t="shared" si="123"/>
        <v>0</v>
      </c>
      <c r="H1711" s="75"/>
      <c r="N1711" s="82">
        <v>24.95</v>
      </c>
      <c r="AU1711" s="1"/>
    </row>
    <row r="1712" spans="2:47" x14ac:dyDescent="0.45">
      <c r="B1712" s="12" t="s">
        <v>2376</v>
      </c>
      <c r="C1712" s="50" t="s">
        <v>2373</v>
      </c>
      <c r="D1712" s="50" t="s">
        <v>4661</v>
      </c>
      <c r="E1712" s="51">
        <f t="shared" si="121"/>
        <v>94.050000000000011</v>
      </c>
      <c r="F1712" s="104"/>
      <c r="G1712" s="69">
        <f t="shared" si="123"/>
        <v>0</v>
      </c>
      <c r="H1712" s="75"/>
      <c r="N1712" s="82">
        <v>31.35</v>
      </c>
      <c r="AU1712" s="1"/>
    </row>
    <row r="1713" spans="2:47" x14ac:dyDescent="0.45">
      <c r="B1713" s="38" t="s">
        <v>2377</v>
      </c>
      <c r="C1713" s="52" t="s">
        <v>2141</v>
      </c>
      <c r="D1713" s="52" t="s">
        <v>4662</v>
      </c>
      <c r="E1713" s="53">
        <f t="shared" si="121"/>
        <v>24</v>
      </c>
      <c r="F1713" s="105"/>
      <c r="G1713" s="71">
        <f t="shared" si="123"/>
        <v>0</v>
      </c>
      <c r="H1713" s="75"/>
      <c r="N1713" s="82">
        <v>8</v>
      </c>
      <c r="AU1713" s="1"/>
    </row>
    <row r="1714" spans="2:47" x14ac:dyDescent="0.45">
      <c r="B1714" s="12" t="s">
        <v>2377</v>
      </c>
      <c r="C1714" s="50" t="s">
        <v>2132</v>
      </c>
      <c r="D1714" s="50" t="s">
        <v>4663</v>
      </c>
      <c r="E1714" s="51">
        <f t="shared" si="121"/>
        <v>32.01</v>
      </c>
      <c r="F1714" s="104"/>
      <c r="G1714" s="69">
        <f t="shared" si="123"/>
        <v>0</v>
      </c>
      <c r="H1714" s="75"/>
      <c r="N1714" s="82">
        <v>10.67</v>
      </c>
      <c r="AU1714" s="1"/>
    </row>
    <row r="1715" spans="2:47" x14ac:dyDescent="0.45">
      <c r="B1715" s="38" t="s">
        <v>2378</v>
      </c>
      <c r="C1715" s="52" t="s">
        <v>2141</v>
      </c>
      <c r="D1715" s="52" t="s">
        <v>4664</v>
      </c>
      <c r="E1715" s="53">
        <f t="shared" si="121"/>
        <v>26.009999999999998</v>
      </c>
      <c r="F1715" s="105"/>
      <c r="G1715" s="71">
        <f t="shared" si="123"/>
        <v>0</v>
      </c>
      <c r="H1715" s="75"/>
      <c r="N1715" s="82">
        <v>8.67</v>
      </c>
      <c r="AU1715" s="1"/>
    </row>
    <row r="1716" spans="2:47" x14ac:dyDescent="0.45">
      <c r="B1716" s="12" t="s">
        <v>2379</v>
      </c>
      <c r="C1716" s="50" t="s">
        <v>2132</v>
      </c>
      <c r="D1716" s="50" t="s">
        <v>4665</v>
      </c>
      <c r="E1716" s="51">
        <f t="shared" si="121"/>
        <v>39.99</v>
      </c>
      <c r="F1716" s="104"/>
      <c r="G1716" s="69">
        <f t="shared" si="123"/>
        <v>0</v>
      </c>
      <c r="H1716" s="75"/>
      <c r="N1716" s="82">
        <v>13.33</v>
      </c>
      <c r="AU1716" s="1"/>
    </row>
    <row r="1717" spans="2:47" x14ac:dyDescent="0.45">
      <c r="B1717" s="38" t="s">
        <v>2380</v>
      </c>
      <c r="C1717" s="52" t="s">
        <v>2369</v>
      </c>
      <c r="D1717" s="52" t="s">
        <v>4666</v>
      </c>
      <c r="E1717" s="53">
        <f t="shared" si="121"/>
        <v>59.550000000000004</v>
      </c>
      <c r="F1717" s="105"/>
      <c r="G1717" s="71">
        <f t="shared" si="123"/>
        <v>0</v>
      </c>
      <c r="H1717" s="75"/>
      <c r="N1717" s="82">
        <v>19.850000000000001</v>
      </c>
      <c r="AU1717" s="1"/>
    </row>
    <row r="1718" spans="2:47" x14ac:dyDescent="0.45">
      <c r="B1718" s="12" t="s">
        <v>2381</v>
      </c>
      <c r="C1718" s="50" t="s">
        <v>2369</v>
      </c>
      <c r="D1718" s="50" t="s">
        <v>4667</v>
      </c>
      <c r="E1718" s="51">
        <f t="shared" si="121"/>
        <v>59.550000000000004</v>
      </c>
      <c r="F1718" s="104"/>
      <c r="G1718" s="69">
        <f t="shared" si="123"/>
        <v>0</v>
      </c>
      <c r="H1718" s="75"/>
      <c r="N1718" s="82">
        <v>19.850000000000001</v>
      </c>
      <c r="AU1718" s="1"/>
    </row>
    <row r="1719" spans="2:47" ht="19.2" thickBot="1" x14ac:dyDescent="0.5">
      <c r="B1719" s="38" t="s">
        <v>2381</v>
      </c>
      <c r="C1719" s="52" t="s">
        <v>2140</v>
      </c>
      <c r="D1719" s="52" t="s">
        <v>4668</v>
      </c>
      <c r="E1719" s="53">
        <f t="shared" si="121"/>
        <v>74.849999999999994</v>
      </c>
      <c r="F1719" s="105"/>
      <c r="G1719" s="71">
        <f t="shared" si="123"/>
        <v>0</v>
      </c>
      <c r="H1719" s="75"/>
      <c r="N1719" s="82">
        <v>24.95</v>
      </c>
      <c r="AU1719" s="1"/>
    </row>
    <row r="1720" spans="2:47" ht="25.8" thickBot="1" x14ac:dyDescent="0.5">
      <c r="B1720" s="48" t="s">
        <v>2382</v>
      </c>
      <c r="C1720" s="49" t="s">
        <v>5478</v>
      </c>
      <c r="D1720" s="49" t="s">
        <v>5480</v>
      </c>
      <c r="E1720" s="67" t="s">
        <v>2110</v>
      </c>
      <c r="F1720" s="106" t="s">
        <v>5475</v>
      </c>
      <c r="G1720" s="67" t="s">
        <v>5470</v>
      </c>
      <c r="H1720" s="75"/>
      <c r="N1720" s="86"/>
      <c r="AU1720" s="1"/>
    </row>
    <row r="1721" spans="2:47" x14ac:dyDescent="0.45">
      <c r="B1721" s="12" t="s">
        <v>2383</v>
      </c>
      <c r="C1721" s="50" t="s">
        <v>2122</v>
      </c>
      <c r="D1721" s="50" t="s">
        <v>4669</v>
      </c>
      <c r="E1721" s="51">
        <f t="shared" ref="E1721:E1747" si="124">N1721*3</f>
        <v>1.2000000000000002</v>
      </c>
      <c r="F1721" s="104"/>
      <c r="G1721" s="69">
        <f t="shared" ref="G1721:G1722" si="125">F1721*E1721</f>
        <v>0</v>
      </c>
      <c r="H1721" s="75"/>
      <c r="N1721" s="83">
        <v>0.4</v>
      </c>
      <c r="AU1721" s="1"/>
    </row>
    <row r="1722" spans="2:47" x14ac:dyDescent="0.45">
      <c r="B1722" s="38" t="s">
        <v>2384</v>
      </c>
      <c r="C1722" s="52" t="s">
        <v>2122</v>
      </c>
      <c r="D1722" s="52" t="s">
        <v>4670</v>
      </c>
      <c r="E1722" s="53">
        <f t="shared" si="124"/>
        <v>1.2000000000000002</v>
      </c>
      <c r="F1722" s="105"/>
      <c r="G1722" s="71">
        <f t="shared" si="125"/>
        <v>0</v>
      </c>
      <c r="H1722" s="75"/>
      <c r="N1722" s="83">
        <v>0.4</v>
      </c>
      <c r="AU1722" s="1"/>
    </row>
    <row r="1723" spans="2:47" x14ac:dyDescent="0.45">
      <c r="B1723" s="12" t="s">
        <v>2385</v>
      </c>
      <c r="C1723" s="50" t="s">
        <v>2386</v>
      </c>
      <c r="D1723" s="50" t="s">
        <v>4671</v>
      </c>
      <c r="E1723" s="51">
        <f t="shared" si="124"/>
        <v>1.92</v>
      </c>
      <c r="F1723" s="104"/>
      <c r="G1723" s="69">
        <f t="shared" ref="G1723:G1747" si="126">F1723*E1723</f>
        <v>0</v>
      </c>
      <c r="H1723" s="75"/>
      <c r="N1723" s="83">
        <v>0.64</v>
      </c>
      <c r="AU1723" s="1"/>
    </row>
    <row r="1724" spans="2:47" x14ac:dyDescent="0.45">
      <c r="B1724" s="38" t="s">
        <v>2387</v>
      </c>
      <c r="C1724" s="52" t="s">
        <v>2386</v>
      </c>
      <c r="D1724" s="52" t="s">
        <v>4672</v>
      </c>
      <c r="E1724" s="53">
        <f t="shared" si="124"/>
        <v>2.0999999999999996</v>
      </c>
      <c r="F1724" s="105"/>
      <c r="G1724" s="71">
        <f t="shared" si="126"/>
        <v>0</v>
      </c>
      <c r="H1724" s="75"/>
      <c r="N1724" s="83">
        <v>0.7</v>
      </c>
      <c r="AU1724" s="1"/>
    </row>
    <row r="1725" spans="2:47" x14ac:dyDescent="0.45">
      <c r="B1725" s="12" t="s">
        <v>2388</v>
      </c>
      <c r="C1725" s="50" t="s">
        <v>2386</v>
      </c>
      <c r="D1725" s="50" t="s">
        <v>4673</v>
      </c>
      <c r="E1725" s="51">
        <f t="shared" si="124"/>
        <v>2.0999999999999996</v>
      </c>
      <c r="F1725" s="104"/>
      <c r="G1725" s="69">
        <f t="shared" si="126"/>
        <v>0</v>
      </c>
      <c r="H1725" s="75"/>
      <c r="N1725" s="83">
        <v>0.7</v>
      </c>
      <c r="AU1725" s="1"/>
    </row>
    <row r="1726" spans="2:47" x14ac:dyDescent="0.45">
      <c r="B1726" s="38" t="s">
        <v>2389</v>
      </c>
      <c r="C1726" s="52" t="s">
        <v>2122</v>
      </c>
      <c r="D1726" s="52" t="s">
        <v>4674</v>
      </c>
      <c r="E1726" s="53">
        <f t="shared" si="124"/>
        <v>1.53</v>
      </c>
      <c r="F1726" s="105"/>
      <c r="G1726" s="71">
        <f t="shared" si="126"/>
        <v>0</v>
      </c>
      <c r="H1726" s="75"/>
      <c r="N1726" s="83">
        <v>0.51</v>
      </c>
      <c r="AU1726" s="1"/>
    </row>
    <row r="1727" spans="2:47" x14ac:dyDescent="0.45">
      <c r="B1727" s="12" t="s">
        <v>1598</v>
      </c>
      <c r="C1727" s="50" t="s">
        <v>2115</v>
      </c>
      <c r="D1727" s="50" t="s">
        <v>4675</v>
      </c>
      <c r="E1727" s="51">
        <f t="shared" si="124"/>
        <v>1.5</v>
      </c>
      <c r="F1727" s="104"/>
      <c r="G1727" s="69">
        <f t="shared" si="126"/>
        <v>0</v>
      </c>
      <c r="H1727" s="75"/>
      <c r="N1727" s="82">
        <v>0.5</v>
      </c>
      <c r="AU1727" s="1"/>
    </row>
    <row r="1728" spans="2:47" x14ac:dyDescent="0.45">
      <c r="B1728" s="38" t="s">
        <v>1600</v>
      </c>
      <c r="C1728" s="52" t="s">
        <v>2115</v>
      </c>
      <c r="D1728" s="52" t="s">
        <v>4676</v>
      </c>
      <c r="E1728" s="53">
        <f t="shared" si="124"/>
        <v>1.92</v>
      </c>
      <c r="F1728" s="105"/>
      <c r="G1728" s="71">
        <f t="shared" si="126"/>
        <v>0</v>
      </c>
      <c r="H1728" s="75"/>
      <c r="N1728" s="82">
        <v>0.64</v>
      </c>
      <c r="AU1728" s="1"/>
    </row>
    <row r="1729" spans="2:47" x14ac:dyDescent="0.45">
      <c r="B1729" s="12" t="s">
        <v>1596</v>
      </c>
      <c r="C1729" s="50" t="s">
        <v>2115</v>
      </c>
      <c r="D1729" s="50" t="s">
        <v>4677</v>
      </c>
      <c r="E1729" s="51">
        <f t="shared" si="124"/>
        <v>1.71</v>
      </c>
      <c r="F1729" s="104"/>
      <c r="G1729" s="69">
        <f t="shared" si="126"/>
        <v>0</v>
      </c>
      <c r="H1729" s="75"/>
      <c r="N1729" s="82">
        <v>0.56999999999999995</v>
      </c>
      <c r="AU1729" s="1"/>
    </row>
    <row r="1730" spans="2:47" x14ac:dyDescent="0.45">
      <c r="B1730" s="38" t="s">
        <v>2390</v>
      </c>
      <c r="C1730" s="52" t="s">
        <v>2150</v>
      </c>
      <c r="D1730" s="52" t="s">
        <v>4678</v>
      </c>
      <c r="E1730" s="53">
        <f t="shared" si="124"/>
        <v>1.47</v>
      </c>
      <c r="F1730" s="105"/>
      <c r="G1730" s="71">
        <f t="shared" si="126"/>
        <v>0</v>
      </c>
      <c r="H1730" s="75"/>
      <c r="N1730" s="83">
        <v>0.49</v>
      </c>
      <c r="AU1730" s="1"/>
    </row>
    <row r="1731" spans="2:47" x14ac:dyDescent="0.45">
      <c r="B1731" s="12" t="s">
        <v>2391</v>
      </c>
      <c r="C1731" s="50" t="s">
        <v>2150</v>
      </c>
      <c r="D1731" s="50" t="s">
        <v>4679</v>
      </c>
      <c r="E1731" s="51">
        <f t="shared" si="124"/>
        <v>1.47</v>
      </c>
      <c r="F1731" s="104"/>
      <c r="G1731" s="69">
        <f t="shared" si="126"/>
        <v>0</v>
      </c>
      <c r="H1731" s="75"/>
      <c r="N1731" s="83">
        <v>0.49</v>
      </c>
      <c r="AU1731" s="1"/>
    </row>
    <row r="1732" spans="2:47" x14ac:dyDescent="0.45">
      <c r="B1732" s="38" t="s">
        <v>2392</v>
      </c>
      <c r="C1732" s="52" t="s">
        <v>2150</v>
      </c>
      <c r="D1732" s="52" t="s">
        <v>4680</v>
      </c>
      <c r="E1732" s="53">
        <f t="shared" si="124"/>
        <v>2.04</v>
      </c>
      <c r="F1732" s="105"/>
      <c r="G1732" s="71">
        <f t="shared" si="126"/>
        <v>0</v>
      </c>
      <c r="H1732" s="75"/>
      <c r="N1732" s="83">
        <v>0.68</v>
      </c>
      <c r="AU1732" s="1"/>
    </row>
    <row r="1733" spans="2:47" x14ac:dyDescent="0.45">
      <c r="B1733" s="12" t="s">
        <v>2393</v>
      </c>
      <c r="C1733" s="50" t="s">
        <v>2150</v>
      </c>
      <c r="D1733" s="50" t="s">
        <v>4681</v>
      </c>
      <c r="E1733" s="51">
        <f t="shared" si="124"/>
        <v>1.77</v>
      </c>
      <c r="F1733" s="104"/>
      <c r="G1733" s="69">
        <f t="shared" si="126"/>
        <v>0</v>
      </c>
      <c r="H1733" s="75"/>
      <c r="N1733" s="83">
        <v>0.59</v>
      </c>
      <c r="AU1733" s="1"/>
    </row>
    <row r="1734" spans="2:47" x14ac:dyDescent="0.45">
      <c r="B1734" s="38" t="s">
        <v>2394</v>
      </c>
      <c r="C1734" s="52" t="s">
        <v>2150</v>
      </c>
      <c r="D1734" s="52" t="s">
        <v>4682</v>
      </c>
      <c r="E1734" s="53">
        <f t="shared" si="124"/>
        <v>1.6500000000000001</v>
      </c>
      <c r="F1734" s="105"/>
      <c r="G1734" s="71">
        <f t="shared" si="126"/>
        <v>0</v>
      </c>
      <c r="H1734" s="75"/>
      <c r="N1734" s="83">
        <v>0.55000000000000004</v>
      </c>
      <c r="AU1734" s="1"/>
    </row>
    <row r="1735" spans="2:47" x14ac:dyDescent="0.45">
      <c r="B1735" s="12" t="s">
        <v>2395</v>
      </c>
      <c r="C1735" s="50" t="s">
        <v>2150</v>
      </c>
      <c r="D1735" s="50" t="s">
        <v>4683</v>
      </c>
      <c r="E1735" s="51">
        <f t="shared" si="124"/>
        <v>1.7399999999999998</v>
      </c>
      <c r="F1735" s="104"/>
      <c r="G1735" s="69">
        <f t="shared" si="126"/>
        <v>0</v>
      </c>
      <c r="H1735" s="75"/>
      <c r="N1735" s="83">
        <v>0.57999999999999996</v>
      </c>
      <c r="AU1735" s="1"/>
    </row>
    <row r="1736" spans="2:47" x14ac:dyDescent="0.45">
      <c r="B1736" s="38" t="s">
        <v>2396</v>
      </c>
      <c r="C1736" s="52" t="s">
        <v>2150</v>
      </c>
      <c r="D1736" s="52" t="s">
        <v>4684</v>
      </c>
      <c r="E1736" s="53">
        <f t="shared" si="124"/>
        <v>1.29</v>
      </c>
      <c r="F1736" s="105"/>
      <c r="G1736" s="71">
        <f t="shared" si="126"/>
        <v>0</v>
      </c>
      <c r="H1736" s="75"/>
      <c r="N1736" s="83">
        <v>0.43</v>
      </c>
      <c r="AU1736" s="1"/>
    </row>
    <row r="1737" spans="2:47" x14ac:dyDescent="0.45">
      <c r="B1737" s="12" t="s">
        <v>2397</v>
      </c>
      <c r="C1737" s="50" t="s">
        <v>2150</v>
      </c>
      <c r="D1737" s="50" t="s">
        <v>4685</v>
      </c>
      <c r="E1737" s="51">
        <f t="shared" si="124"/>
        <v>1.47</v>
      </c>
      <c r="F1737" s="104"/>
      <c r="G1737" s="69">
        <f t="shared" si="126"/>
        <v>0</v>
      </c>
      <c r="H1737" s="75"/>
      <c r="N1737" s="83">
        <v>0.49</v>
      </c>
      <c r="AU1737" s="1"/>
    </row>
    <row r="1738" spans="2:47" x14ac:dyDescent="0.45">
      <c r="B1738" s="38" t="s">
        <v>2398</v>
      </c>
      <c r="C1738" s="52" t="s">
        <v>2150</v>
      </c>
      <c r="D1738" s="52" t="s">
        <v>4686</v>
      </c>
      <c r="E1738" s="53">
        <f t="shared" si="124"/>
        <v>3</v>
      </c>
      <c r="F1738" s="105"/>
      <c r="G1738" s="71">
        <f t="shared" si="126"/>
        <v>0</v>
      </c>
      <c r="H1738" s="75"/>
      <c r="N1738" s="83">
        <v>1</v>
      </c>
      <c r="AU1738" s="1"/>
    </row>
    <row r="1739" spans="2:47" x14ac:dyDescent="0.45">
      <c r="B1739" s="12" t="s">
        <v>2399</v>
      </c>
      <c r="C1739" s="50" t="s">
        <v>2150</v>
      </c>
      <c r="D1739" s="50" t="s">
        <v>4687</v>
      </c>
      <c r="E1739" s="51">
        <f t="shared" si="124"/>
        <v>3</v>
      </c>
      <c r="F1739" s="104"/>
      <c r="G1739" s="69">
        <f t="shared" si="126"/>
        <v>0</v>
      </c>
      <c r="H1739" s="75"/>
      <c r="N1739" s="83">
        <v>1</v>
      </c>
      <c r="AU1739" s="1"/>
    </row>
    <row r="1740" spans="2:47" x14ac:dyDescent="0.45">
      <c r="B1740" s="38" t="s">
        <v>2400</v>
      </c>
      <c r="C1740" s="52" t="s">
        <v>2150</v>
      </c>
      <c r="D1740" s="52" t="s">
        <v>4688</v>
      </c>
      <c r="E1740" s="53">
        <f t="shared" si="124"/>
        <v>2.4300000000000002</v>
      </c>
      <c r="F1740" s="105"/>
      <c r="G1740" s="71">
        <f t="shared" si="126"/>
        <v>0</v>
      </c>
      <c r="H1740" s="75"/>
      <c r="N1740" s="83">
        <v>0.81</v>
      </c>
      <c r="AU1740" s="1"/>
    </row>
    <row r="1741" spans="2:47" x14ac:dyDescent="0.45">
      <c r="B1741" s="12" t="s">
        <v>2401</v>
      </c>
      <c r="C1741" s="50" t="s">
        <v>2150</v>
      </c>
      <c r="D1741" s="50" t="s">
        <v>4689</v>
      </c>
      <c r="E1741" s="51">
        <f t="shared" si="124"/>
        <v>1.77</v>
      </c>
      <c r="F1741" s="104"/>
      <c r="G1741" s="69">
        <f t="shared" si="126"/>
        <v>0</v>
      </c>
      <c r="H1741" s="75"/>
      <c r="N1741" s="83">
        <v>0.59</v>
      </c>
      <c r="AU1741" s="1"/>
    </row>
    <row r="1742" spans="2:47" x14ac:dyDescent="0.45">
      <c r="B1742" s="38" t="s">
        <v>2402</v>
      </c>
      <c r="C1742" s="52" t="s">
        <v>2403</v>
      </c>
      <c r="D1742" s="52" t="s">
        <v>4690</v>
      </c>
      <c r="E1742" s="53">
        <f t="shared" si="124"/>
        <v>1.62</v>
      </c>
      <c r="F1742" s="105"/>
      <c r="G1742" s="71">
        <f t="shared" si="126"/>
        <v>0</v>
      </c>
      <c r="H1742" s="75"/>
      <c r="N1742" s="83">
        <v>0.54</v>
      </c>
      <c r="AU1742" s="1"/>
    </row>
    <row r="1743" spans="2:47" x14ac:dyDescent="0.45">
      <c r="B1743" s="12" t="s">
        <v>2404</v>
      </c>
      <c r="C1743" s="50" t="s">
        <v>2273</v>
      </c>
      <c r="D1743" s="50" t="s">
        <v>4691</v>
      </c>
      <c r="E1743" s="51">
        <f t="shared" si="124"/>
        <v>1.47</v>
      </c>
      <c r="F1743" s="104"/>
      <c r="G1743" s="69">
        <f t="shared" si="126"/>
        <v>0</v>
      </c>
      <c r="H1743" s="75"/>
      <c r="N1743" s="83">
        <v>0.49</v>
      </c>
      <c r="AU1743" s="1"/>
    </row>
    <row r="1744" spans="2:47" x14ac:dyDescent="0.45">
      <c r="B1744" s="38" t="s">
        <v>2405</v>
      </c>
      <c r="C1744" s="52" t="s">
        <v>2122</v>
      </c>
      <c r="D1744" s="52" t="s">
        <v>4692</v>
      </c>
      <c r="E1744" s="53">
        <f t="shared" si="124"/>
        <v>1.47</v>
      </c>
      <c r="F1744" s="105"/>
      <c r="G1744" s="71">
        <f t="shared" si="126"/>
        <v>0</v>
      </c>
      <c r="H1744" s="75"/>
      <c r="N1744" s="83">
        <v>0.49</v>
      </c>
      <c r="AU1744" s="1"/>
    </row>
    <row r="1745" spans="2:47" x14ac:dyDescent="0.45">
      <c r="B1745" s="12" t="s">
        <v>2406</v>
      </c>
      <c r="C1745" s="50" t="s">
        <v>2273</v>
      </c>
      <c r="D1745" s="50" t="s">
        <v>4693</v>
      </c>
      <c r="E1745" s="51">
        <f t="shared" si="124"/>
        <v>1.47</v>
      </c>
      <c r="F1745" s="104"/>
      <c r="G1745" s="69">
        <f t="shared" si="126"/>
        <v>0</v>
      </c>
      <c r="H1745" s="75"/>
      <c r="N1745" s="83">
        <v>0.49</v>
      </c>
      <c r="AU1745" s="1"/>
    </row>
    <row r="1746" spans="2:47" x14ac:dyDescent="0.45">
      <c r="B1746" s="38" t="s">
        <v>2407</v>
      </c>
      <c r="C1746" s="52" t="s">
        <v>2122</v>
      </c>
      <c r="D1746" s="52" t="s">
        <v>4694</v>
      </c>
      <c r="E1746" s="53">
        <f t="shared" si="124"/>
        <v>1.53</v>
      </c>
      <c r="F1746" s="105"/>
      <c r="G1746" s="71">
        <f t="shared" si="126"/>
        <v>0</v>
      </c>
      <c r="H1746" s="75"/>
      <c r="N1746" s="83">
        <v>0.51</v>
      </c>
      <c r="AU1746" s="1"/>
    </row>
    <row r="1747" spans="2:47" ht="19.2" thickBot="1" x14ac:dyDescent="0.5">
      <c r="B1747" s="12" t="s">
        <v>2408</v>
      </c>
      <c r="C1747" s="50" t="s">
        <v>2122</v>
      </c>
      <c r="D1747" s="50" t="s">
        <v>4695</v>
      </c>
      <c r="E1747" s="51">
        <f t="shared" si="124"/>
        <v>1.53</v>
      </c>
      <c r="F1747" s="104"/>
      <c r="G1747" s="69">
        <f t="shared" si="126"/>
        <v>0</v>
      </c>
      <c r="H1747" s="75"/>
      <c r="N1747" s="83">
        <v>0.51</v>
      </c>
      <c r="AU1747" s="1"/>
    </row>
    <row r="1748" spans="2:47" ht="25.8" thickBot="1" x14ac:dyDescent="0.5">
      <c r="B1748" s="48" t="s">
        <v>3024</v>
      </c>
      <c r="C1748" s="49" t="s">
        <v>5478</v>
      </c>
      <c r="D1748" s="49" t="s">
        <v>5480</v>
      </c>
      <c r="E1748" s="67" t="s">
        <v>2110</v>
      </c>
      <c r="F1748" s="106" t="s">
        <v>5475</v>
      </c>
      <c r="G1748" s="67" t="s">
        <v>5470</v>
      </c>
      <c r="H1748" s="75"/>
      <c r="N1748" s="86"/>
      <c r="AU1748" s="1"/>
    </row>
    <row r="1749" spans="2:47" x14ac:dyDescent="0.45">
      <c r="B1749" s="12" t="s">
        <v>2409</v>
      </c>
      <c r="C1749" s="50" t="s">
        <v>2150</v>
      </c>
      <c r="D1749" s="50" t="s">
        <v>4696</v>
      </c>
      <c r="E1749" s="51">
        <f>N1749*3</f>
        <v>2.34</v>
      </c>
      <c r="F1749" s="104"/>
      <c r="G1749" s="69">
        <f t="shared" ref="G1749:G1750" si="127">F1749*E1749</f>
        <v>0</v>
      </c>
      <c r="H1749" s="75"/>
      <c r="N1749" s="83">
        <v>0.78</v>
      </c>
      <c r="AU1749" s="1"/>
    </row>
    <row r="1750" spans="2:47" x14ac:dyDescent="0.45">
      <c r="B1750" s="38" t="s">
        <v>1324</v>
      </c>
      <c r="C1750" s="52" t="s">
        <v>2150</v>
      </c>
      <c r="D1750" s="52" t="s">
        <v>4697</v>
      </c>
      <c r="E1750" s="53">
        <f>N1750*3</f>
        <v>1.7999999999999998</v>
      </c>
      <c r="F1750" s="105"/>
      <c r="G1750" s="71">
        <f t="shared" si="127"/>
        <v>0</v>
      </c>
      <c r="H1750" s="75"/>
      <c r="N1750" s="83">
        <v>0.6</v>
      </c>
      <c r="AU1750" s="1"/>
    </row>
    <row r="1751" spans="2:47" x14ac:dyDescent="0.45">
      <c r="B1751" s="12" t="s">
        <v>2410</v>
      </c>
      <c r="C1751" s="50" t="s">
        <v>2150</v>
      </c>
      <c r="D1751" s="50" t="s">
        <v>4698</v>
      </c>
      <c r="E1751" s="51">
        <f>N1751*3</f>
        <v>2.0999999999999996</v>
      </c>
      <c r="F1751" s="104"/>
      <c r="G1751" s="69">
        <f t="shared" ref="G1751:G1752" si="128">F1751*E1751</f>
        <v>0</v>
      </c>
      <c r="H1751" s="75"/>
      <c r="N1751" s="83">
        <v>0.7</v>
      </c>
      <c r="AU1751" s="1"/>
    </row>
    <row r="1752" spans="2:47" ht="19.2" thickBot="1" x14ac:dyDescent="0.5">
      <c r="B1752" s="38" t="s">
        <v>2411</v>
      </c>
      <c r="C1752" s="52" t="s">
        <v>2150</v>
      </c>
      <c r="D1752" s="52" t="s">
        <v>4699</v>
      </c>
      <c r="E1752" s="53">
        <f>N1752*3</f>
        <v>2.0999999999999996</v>
      </c>
      <c r="F1752" s="105"/>
      <c r="G1752" s="71">
        <f t="shared" si="128"/>
        <v>0</v>
      </c>
      <c r="H1752" s="75"/>
      <c r="N1752" s="83">
        <v>0.7</v>
      </c>
      <c r="AU1752" s="1"/>
    </row>
    <row r="1753" spans="2:47" ht="25.8" thickBot="1" x14ac:dyDescent="0.5">
      <c r="B1753" s="48" t="s">
        <v>2412</v>
      </c>
      <c r="C1753" s="49" t="s">
        <v>5478</v>
      </c>
      <c r="D1753" s="49" t="s">
        <v>5480</v>
      </c>
      <c r="E1753" s="67" t="s">
        <v>2110</v>
      </c>
      <c r="F1753" s="106" t="s">
        <v>5475</v>
      </c>
      <c r="G1753" s="67" t="s">
        <v>5470</v>
      </c>
      <c r="H1753" s="75"/>
      <c r="N1753" s="86"/>
      <c r="AU1753" s="1"/>
    </row>
    <row r="1754" spans="2:47" x14ac:dyDescent="0.45">
      <c r="B1754" s="12" t="s">
        <v>2413</v>
      </c>
      <c r="C1754" s="50" t="s">
        <v>2273</v>
      </c>
      <c r="D1754" s="50" t="s">
        <v>4700</v>
      </c>
      <c r="E1754" s="51">
        <f t="shared" ref="E1754:E1785" si="129">N1754*3</f>
        <v>2.46</v>
      </c>
      <c r="F1754" s="104"/>
      <c r="G1754" s="69">
        <f t="shared" ref="G1754:G1755" si="130">F1754*E1754</f>
        <v>0</v>
      </c>
      <c r="H1754" s="75"/>
      <c r="N1754" s="83">
        <v>0.82</v>
      </c>
      <c r="AU1754" s="1"/>
    </row>
    <row r="1755" spans="2:47" x14ac:dyDescent="0.45">
      <c r="B1755" s="38" t="s">
        <v>2414</v>
      </c>
      <c r="C1755" s="52" t="s">
        <v>2415</v>
      </c>
      <c r="D1755" s="52" t="s">
        <v>4701</v>
      </c>
      <c r="E1755" s="53">
        <f t="shared" si="129"/>
        <v>3.24</v>
      </c>
      <c r="F1755" s="105"/>
      <c r="G1755" s="71">
        <f t="shared" si="130"/>
        <v>0</v>
      </c>
      <c r="H1755" s="75"/>
      <c r="N1755" s="83">
        <v>1.08</v>
      </c>
      <c r="AU1755" s="1"/>
    </row>
    <row r="1756" spans="2:47" x14ac:dyDescent="0.45">
      <c r="B1756" s="12" t="s">
        <v>2416</v>
      </c>
      <c r="C1756" s="50" t="s">
        <v>2245</v>
      </c>
      <c r="D1756" s="50" t="s">
        <v>4702</v>
      </c>
      <c r="E1756" s="51">
        <f t="shared" si="129"/>
        <v>5.85</v>
      </c>
      <c r="F1756" s="104"/>
      <c r="G1756" s="69">
        <f t="shared" ref="G1756:G1807" si="131">F1756*E1756</f>
        <v>0</v>
      </c>
      <c r="H1756" s="75"/>
      <c r="N1756" s="83">
        <v>1.95</v>
      </c>
      <c r="AU1756" s="1"/>
    </row>
    <row r="1757" spans="2:47" x14ac:dyDescent="0.45">
      <c r="B1757" s="38" t="s">
        <v>2417</v>
      </c>
      <c r="C1757" s="52" t="s">
        <v>2115</v>
      </c>
      <c r="D1757" s="52" t="s">
        <v>4703</v>
      </c>
      <c r="E1757" s="53">
        <f t="shared" si="129"/>
        <v>7.68</v>
      </c>
      <c r="F1757" s="105"/>
      <c r="G1757" s="71">
        <f t="shared" si="131"/>
        <v>0</v>
      </c>
      <c r="H1757" s="75"/>
      <c r="N1757" s="83">
        <v>2.56</v>
      </c>
      <c r="AU1757" s="1"/>
    </row>
    <row r="1758" spans="2:47" x14ac:dyDescent="0.45">
      <c r="B1758" s="12" t="s">
        <v>2418</v>
      </c>
      <c r="C1758" s="50" t="s">
        <v>2115</v>
      </c>
      <c r="D1758" s="50" t="s">
        <v>4704</v>
      </c>
      <c r="E1758" s="51">
        <f t="shared" si="129"/>
        <v>6.99</v>
      </c>
      <c r="F1758" s="104"/>
      <c r="G1758" s="69">
        <f t="shared" si="131"/>
        <v>0</v>
      </c>
      <c r="H1758" s="75"/>
      <c r="N1758" s="83">
        <v>2.33</v>
      </c>
      <c r="AU1758" s="1"/>
    </row>
    <row r="1759" spans="2:47" x14ac:dyDescent="0.45">
      <c r="B1759" s="38" t="s">
        <v>2419</v>
      </c>
      <c r="C1759" s="52" t="s">
        <v>2115</v>
      </c>
      <c r="D1759" s="52" t="s">
        <v>4705</v>
      </c>
      <c r="E1759" s="53">
        <f t="shared" si="129"/>
        <v>5.01</v>
      </c>
      <c r="F1759" s="105"/>
      <c r="G1759" s="71">
        <f t="shared" si="131"/>
        <v>0</v>
      </c>
      <c r="H1759" s="75"/>
      <c r="N1759" s="83">
        <v>1.67</v>
      </c>
      <c r="AU1759" s="1"/>
    </row>
    <row r="1760" spans="2:47" x14ac:dyDescent="0.45">
      <c r="B1760" s="12" t="s">
        <v>2420</v>
      </c>
      <c r="C1760" s="50" t="s">
        <v>2156</v>
      </c>
      <c r="D1760" s="50" t="s">
        <v>4706</v>
      </c>
      <c r="E1760" s="51">
        <f t="shared" si="129"/>
        <v>1.41</v>
      </c>
      <c r="F1760" s="104"/>
      <c r="G1760" s="69">
        <f t="shared" si="131"/>
        <v>0</v>
      </c>
      <c r="H1760" s="75"/>
      <c r="N1760" s="83">
        <v>0.47</v>
      </c>
      <c r="AU1760" s="1"/>
    </row>
    <row r="1761" spans="2:47" x14ac:dyDescent="0.45">
      <c r="B1761" s="38" t="s">
        <v>277</v>
      </c>
      <c r="C1761" s="52" t="s">
        <v>2115</v>
      </c>
      <c r="D1761" s="52" t="s">
        <v>4707</v>
      </c>
      <c r="E1761" s="53">
        <f t="shared" si="129"/>
        <v>1.8900000000000001</v>
      </c>
      <c r="F1761" s="105"/>
      <c r="G1761" s="71">
        <f t="shared" si="131"/>
        <v>0</v>
      </c>
      <c r="H1761" s="75"/>
      <c r="N1761" s="83">
        <v>0.63</v>
      </c>
      <c r="AU1761" s="1"/>
    </row>
    <row r="1762" spans="2:47" x14ac:dyDescent="0.45">
      <c r="B1762" s="12" t="s">
        <v>277</v>
      </c>
      <c r="C1762" s="50" t="s">
        <v>2246</v>
      </c>
      <c r="D1762" s="50" t="s">
        <v>4708</v>
      </c>
      <c r="E1762" s="51">
        <f t="shared" si="129"/>
        <v>3.0300000000000002</v>
      </c>
      <c r="F1762" s="104"/>
      <c r="G1762" s="69">
        <f t="shared" si="131"/>
        <v>0</v>
      </c>
      <c r="H1762" s="75"/>
      <c r="N1762" s="83">
        <v>1.01</v>
      </c>
      <c r="AU1762" s="1"/>
    </row>
    <row r="1763" spans="2:47" x14ac:dyDescent="0.45">
      <c r="B1763" s="38" t="s">
        <v>277</v>
      </c>
      <c r="C1763" s="52" t="s">
        <v>2141</v>
      </c>
      <c r="D1763" s="52" t="s">
        <v>4709</v>
      </c>
      <c r="E1763" s="53">
        <f t="shared" si="129"/>
        <v>4.83</v>
      </c>
      <c r="F1763" s="105"/>
      <c r="G1763" s="71">
        <f t="shared" si="131"/>
        <v>0</v>
      </c>
      <c r="H1763" s="75"/>
      <c r="N1763" s="83">
        <v>1.61</v>
      </c>
      <c r="AU1763" s="1"/>
    </row>
    <row r="1764" spans="2:47" x14ac:dyDescent="0.45">
      <c r="B1764" s="12" t="s">
        <v>2421</v>
      </c>
      <c r="C1764" s="50" t="s">
        <v>2422</v>
      </c>
      <c r="D1764" s="50" t="s">
        <v>4710</v>
      </c>
      <c r="E1764" s="51">
        <f t="shared" si="129"/>
        <v>10.050000000000001</v>
      </c>
      <c r="F1764" s="104"/>
      <c r="G1764" s="69">
        <f t="shared" si="131"/>
        <v>0</v>
      </c>
      <c r="H1764" s="75"/>
      <c r="N1764" s="83">
        <v>3.35</v>
      </c>
      <c r="AU1764" s="1"/>
    </row>
    <row r="1765" spans="2:47" x14ac:dyDescent="0.45">
      <c r="B1765" s="38" t="s">
        <v>2423</v>
      </c>
      <c r="C1765" s="52" t="s">
        <v>2245</v>
      </c>
      <c r="D1765" s="52" t="s">
        <v>4711</v>
      </c>
      <c r="E1765" s="53">
        <f t="shared" si="129"/>
        <v>1.1400000000000001</v>
      </c>
      <c r="F1765" s="105"/>
      <c r="G1765" s="71">
        <f t="shared" si="131"/>
        <v>0</v>
      </c>
      <c r="H1765" s="75"/>
      <c r="N1765" s="83">
        <v>0.38</v>
      </c>
      <c r="AU1765" s="1"/>
    </row>
    <row r="1766" spans="2:47" x14ac:dyDescent="0.45">
      <c r="B1766" s="12" t="s">
        <v>2424</v>
      </c>
      <c r="C1766" s="50" t="s">
        <v>2245</v>
      </c>
      <c r="D1766" s="50" t="s">
        <v>4712</v>
      </c>
      <c r="E1766" s="51">
        <f t="shared" si="129"/>
        <v>1.2000000000000002</v>
      </c>
      <c r="F1766" s="104"/>
      <c r="G1766" s="69">
        <f t="shared" si="131"/>
        <v>0</v>
      </c>
      <c r="H1766" s="75"/>
      <c r="N1766" s="83">
        <v>0.4</v>
      </c>
      <c r="AU1766" s="1"/>
    </row>
    <row r="1767" spans="2:47" x14ac:dyDescent="0.45">
      <c r="B1767" s="38" t="s">
        <v>2425</v>
      </c>
      <c r="C1767" s="52" t="s">
        <v>2156</v>
      </c>
      <c r="D1767" s="52" t="s">
        <v>4713</v>
      </c>
      <c r="E1767" s="53">
        <f t="shared" si="129"/>
        <v>4.26</v>
      </c>
      <c r="F1767" s="105"/>
      <c r="G1767" s="71">
        <f t="shared" si="131"/>
        <v>0</v>
      </c>
      <c r="H1767" s="75"/>
      <c r="N1767" s="83">
        <v>1.42</v>
      </c>
      <c r="AU1767" s="1"/>
    </row>
    <row r="1768" spans="2:47" x14ac:dyDescent="0.45">
      <c r="B1768" s="12" t="s">
        <v>2426</v>
      </c>
      <c r="C1768" s="50" t="s">
        <v>2115</v>
      </c>
      <c r="D1768" s="50" t="s">
        <v>4714</v>
      </c>
      <c r="E1768" s="51">
        <f t="shared" si="129"/>
        <v>1.77</v>
      </c>
      <c r="F1768" s="104"/>
      <c r="G1768" s="69">
        <f t="shared" si="131"/>
        <v>0</v>
      </c>
      <c r="H1768" s="75"/>
      <c r="N1768" s="83">
        <v>0.59</v>
      </c>
      <c r="AU1768" s="1"/>
    </row>
    <row r="1769" spans="2:47" x14ac:dyDescent="0.45">
      <c r="B1769" s="38" t="s">
        <v>2427</v>
      </c>
      <c r="C1769" s="52" t="s">
        <v>2196</v>
      </c>
      <c r="D1769" s="52" t="s">
        <v>4715</v>
      </c>
      <c r="E1769" s="53">
        <f t="shared" si="129"/>
        <v>2.46</v>
      </c>
      <c r="F1769" s="105"/>
      <c r="G1769" s="71">
        <f t="shared" si="131"/>
        <v>0</v>
      </c>
      <c r="H1769" s="75"/>
      <c r="N1769" s="83">
        <v>0.82</v>
      </c>
      <c r="AU1769" s="1"/>
    </row>
    <row r="1770" spans="2:47" x14ac:dyDescent="0.45">
      <c r="B1770" s="12" t="s">
        <v>156</v>
      </c>
      <c r="C1770" s="50" t="s">
        <v>2245</v>
      </c>
      <c r="D1770" s="50" t="s">
        <v>4716</v>
      </c>
      <c r="E1770" s="51">
        <f t="shared" si="129"/>
        <v>1.41</v>
      </c>
      <c r="F1770" s="104"/>
      <c r="G1770" s="69">
        <f t="shared" si="131"/>
        <v>0</v>
      </c>
      <c r="H1770" s="75"/>
      <c r="N1770" s="83">
        <v>0.47</v>
      </c>
      <c r="AU1770" s="1"/>
    </row>
    <row r="1771" spans="2:47" x14ac:dyDescent="0.45">
      <c r="B1771" s="38" t="s">
        <v>156</v>
      </c>
      <c r="C1771" s="52" t="s">
        <v>2117</v>
      </c>
      <c r="D1771" s="52" t="s">
        <v>4717</v>
      </c>
      <c r="E1771" s="53">
        <f t="shared" si="129"/>
        <v>1.9500000000000002</v>
      </c>
      <c r="F1771" s="105"/>
      <c r="G1771" s="71">
        <f t="shared" si="131"/>
        <v>0</v>
      </c>
      <c r="H1771" s="75"/>
      <c r="N1771" s="83">
        <v>0.65</v>
      </c>
      <c r="AU1771" s="1"/>
    </row>
    <row r="1772" spans="2:47" x14ac:dyDescent="0.45">
      <c r="B1772" s="12" t="s">
        <v>2428</v>
      </c>
      <c r="C1772" s="50" t="s">
        <v>2115</v>
      </c>
      <c r="D1772" s="50" t="s">
        <v>4718</v>
      </c>
      <c r="E1772" s="51">
        <f t="shared" si="129"/>
        <v>2.25</v>
      </c>
      <c r="F1772" s="104"/>
      <c r="G1772" s="69">
        <f t="shared" si="131"/>
        <v>0</v>
      </c>
      <c r="H1772" s="75"/>
      <c r="N1772" s="83">
        <v>0.75</v>
      </c>
      <c r="AU1772" s="1"/>
    </row>
    <row r="1773" spans="2:47" x14ac:dyDescent="0.45">
      <c r="B1773" s="38" t="s">
        <v>2429</v>
      </c>
      <c r="C1773" s="52" t="s">
        <v>2245</v>
      </c>
      <c r="D1773" s="52" t="s">
        <v>4719</v>
      </c>
      <c r="E1773" s="53">
        <f t="shared" si="129"/>
        <v>1.41</v>
      </c>
      <c r="F1773" s="105"/>
      <c r="G1773" s="71">
        <f t="shared" si="131"/>
        <v>0</v>
      </c>
      <c r="H1773" s="75"/>
      <c r="N1773" s="83">
        <v>0.47</v>
      </c>
      <c r="AU1773" s="1"/>
    </row>
    <row r="1774" spans="2:47" x14ac:dyDescent="0.45">
      <c r="B1774" s="12" t="s">
        <v>2429</v>
      </c>
      <c r="C1774" s="50" t="s">
        <v>2117</v>
      </c>
      <c r="D1774" s="50" t="s">
        <v>4720</v>
      </c>
      <c r="E1774" s="51">
        <f t="shared" si="129"/>
        <v>1.9500000000000002</v>
      </c>
      <c r="F1774" s="104"/>
      <c r="G1774" s="69">
        <f t="shared" si="131"/>
        <v>0</v>
      </c>
      <c r="H1774" s="75"/>
      <c r="N1774" s="83">
        <v>0.65</v>
      </c>
      <c r="AU1774" s="1"/>
    </row>
    <row r="1775" spans="2:47" x14ac:dyDescent="0.45">
      <c r="B1775" s="38" t="s">
        <v>2430</v>
      </c>
      <c r="C1775" s="52" t="s">
        <v>2115</v>
      </c>
      <c r="D1775" s="52" t="s">
        <v>4721</v>
      </c>
      <c r="E1775" s="53">
        <f t="shared" si="129"/>
        <v>2.25</v>
      </c>
      <c r="F1775" s="105"/>
      <c r="G1775" s="71">
        <f t="shared" si="131"/>
        <v>0</v>
      </c>
      <c r="H1775" s="75"/>
      <c r="N1775" s="83">
        <v>0.75</v>
      </c>
      <c r="AU1775" s="1"/>
    </row>
    <row r="1776" spans="2:47" x14ac:dyDescent="0.45">
      <c r="B1776" s="12" t="s">
        <v>124</v>
      </c>
      <c r="C1776" s="50" t="s">
        <v>2156</v>
      </c>
      <c r="D1776" s="50" t="s">
        <v>4722</v>
      </c>
      <c r="E1776" s="51">
        <f t="shared" si="129"/>
        <v>3.0300000000000002</v>
      </c>
      <c r="F1776" s="104"/>
      <c r="G1776" s="69">
        <f t="shared" si="131"/>
        <v>0</v>
      </c>
      <c r="H1776" s="75"/>
      <c r="N1776" s="83">
        <v>1.01</v>
      </c>
      <c r="AU1776" s="1"/>
    </row>
    <row r="1777" spans="2:47" x14ac:dyDescent="0.45">
      <c r="B1777" s="38" t="s">
        <v>124</v>
      </c>
      <c r="C1777" s="52" t="s">
        <v>2115</v>
      </c>
      <c r="D1777" s="52" t="s">
        <v>4723</v>
      </c>
      <c r="E1777" s="53">
        <f t="shared" si="129"/>
        <v>3.75</v>
      </c>
      <c r="F1777" s="105"/>
      <c r="G1777" s="71">
        <f t="shared" si="131"/>
        <v>0</v>
      </c>
      <c r="H1777" s="75"/>
      <c r="N1777" s="83">
        <v>1.25</v>
      </c>
      <c r="AU1777" s="1"/>
    </row>
    <row r="1778" spans="2:47" x14ac:dyDescent="0.45">
      <c r="B1778" s="12" t="s">
        <v>2431</v>
      </c>
      <c r="C1778" s="50" t="s">
        <v>2156</v>
      </c>
      <c r="D1778" s="50" t="s">
        <v>4724</v>
      </c>
      <c r="E1778" s="51">
        <f t="shared" si="129"/>
        <v>9</v>
      </c>
      <c r="F1778" s="104"/>
      <c r="G1778" s="69">
        <f t="shared" si="131"/>
        <v>0</v>
      </c>
      <c r="H1778" s="75"/>
      <c r="N1778" s="83">
        <v>3</v>
      </c>
      <c r="AU1778" s="1"/>
    </row>
    <row r="1779" spans="2:47" x14ac:dyDescent="0.45">
      <c r="B1779" s="38" t="s">
        <v>2432</v>
      </c>
      <c r="C1779" s="52" t="s">
        <v>2115</v>
      </c>
      <c r="D1779" s="52" t="s">
        <v>4725</v>
      </c>
      <c r="E1779" s="53">
        <f t="shared" si="129"/>
        <v>9.1499999999999986</v>
      </c>
      <c r="F1779" s="105"/>
      <c r="G1779" s="71">
        <f t="shared" si="131"/>
        <v>0</v>
      </c>
      <c r="H1779" s="75"/>
      <c r="N1779" s="83">
        <v>3.05</v>
      </c>
      <c r="AU1779" s="1"/>
    </row>
    <row r="1780" spans="2:47" x14ac:dyDescent="0.45">
      <c r="B1780" s="12" t="s">
        <v>2433</v>
      </c>
      <c r="C1780" s="50" t="s">
        <v>2255</v>
      </c>
      <c r="D1780" s="50" t="s">
        <v>4726</v>
      </c>
      <c r="E1780" s="51">
        <f t="shared" si="129"/>
        <v>3.93</v>
      </c>
      <c r="F1780" s="104"/>
      <c r="G1780" s="69">
        <f t="shared" si="131"/>
        <v>0</v>
      </c>
      <c r="H1780" s="75"/>
      <c r="N1780" s="83">
        <v>1.31</v>
      </c>
      <c r="AU1780" s="1"/>
    </row>
    <row r="1781" spans="2:47" x14ac:dyDescent="0.45">
      <c r="B1781" s="38" t="s">
        <v>2434</v>
      </c>
      <c r="C1781" s="52" t="s">
        <v>2124</v>
      </c>
      <c r="D1781" s="52" t="s">
        <v>4727</v>
      </c>
      <c r="E1781" s="53">
        <f t="shared" si="129"/>
        <v>2.88</v>
      </c>
      <c r="F1781" s="105"/>
      <c r="G1781" s="71">
        <f t="shared" si="131"/>
        <v>0</v>
      </c>
      <c r="H1781" s="75"/>
      <c r="N1781" s="83">
        <v>0.96</v>
      </c>
      <c r="AU1781" s="1"/>
    </row>
    <row r="1782" spans="2:47" x14ac:dyDescent="0.45">
      <c r="B1782" s="12" t="s">
        <v>190</v>
      </c>
      <c r="C1782" s="50" t="s">
        <v>2293</v>
      </c>
      <c r="D1782" s="50" t="s">
        <v>4728</v>
      </c>
      <c r="E1782" s="51">
        <f t="shared" si="129"/>
        <v>1.71</v>
      </c>
      <c r="F1782" s="104"/>
      <c r="G1782" s="69">
        <f t="shared" si="131"/>
        <v>0</v>
      </c>
      <c r="H1782" s="75"/>
      <c r="N1782" s="83">
        <v>0.56999999999999995</v>
      </c>
      <c r="AU1782" s="1"/>
    </row>
    <row r="1783" spans="2:47" x14ac:dyDescent="0.45">
      <c r="B1783" s="38" t="s">
        <v>2435</v>
      </c>
      <c r="C1783" s="52" t="s">
        <v>2117</v>
      </c>
      <c r="D1783" s="52" t="s">
        <v>4729</v>
      </c>
      <c r="E1783" s="53">
        <f t="shared" si="129"/>
        <v>3.5999999999999996</v>
      </c>
      <c r="F1783" s="105"/>
      <c r="G1783" s="71">
        <f t="shared" si="131"/>
        <v>0</v>
      </c>
      <c r="H1783" s="75"/>
      <c r="N1783" s="83">
        <v>1.2</v>
      </c>
      <c r="AU1783" s="1"/>
    </row>
    <row r="1784" spans="2:47" x14ac:dyDescent="0.45">
      <c r="B1784" s="12" t="s">
        <v>2436</v>
      </c>
      <c r="C1784" s="50" t="s">
        <v>2196</v>
      </c>
      <c r="D1784" s="50" t="s">
        <v>4730</v>
      </c>
      <c r="E1784" s="51">
        <f t="shared" si="129"/>
        <v>6</v>
      </c>
      <c r="F1784" s="104"/>
      <c r="G1784" s="69">
        <f t="shared" si="131"/>
        <v>0</v>
      </c>
      <c r="H1784" s="75"/>
      <c r="N1784" s="83">
        <v>2</v>
      </c>
      <c r="AU1784" s="1"/>
    </row>
    <row r="1785" spans="2:47" x14ac:dyDescent="0.45">
      <c r="B1785" s="38" t="s">
        <v>188</v>
      </c>
      <c r="C1785" s="52" t="s">
        <v>2150</v>
      </c>
      <c r="D1785" s="52" t="s">
        <v>4731</v>
      </c>
      <c r="E1785" s="53">
        <f t="shared" si="129"/>
        <v>8.49</v>
      </c>
      <c r="F1785" s="105"/>
      <c r="G1785" s="71">
        <f t="shared" si="131"/>
        <v>0</v>
      </c>
      <c r="H1785" s="75"/>
      <c r="N1785" s="83">
        <v>2.83</v>
      </c>
      <c r="AU1785" s="1"/>
    </row>
    <row r="1786" spans="2:47" x14ac:dyDescent="0.45">
      <c r="B1786" s="12" t="s">
        <v>2437</v>
      </c>
      <c r="C1786" s="50" t="s">
        <v>2117</v>
      </c>
      <c r="D1786" s="50" t="s">
        <v>4732</v>
      </c>
      <c r="E1786" s="51">
        <f t="shared" ref="E1786:E1807" si="132">N1786*3</f>
        <v>11.55</v>
      </c>
      <c r="F1786" s="104"/>
      <c r="G1786" s="69">
        <f t="shared" si="131"/>
        <v>0</v>
      </c>
      <c r="H1786" s="75"/>
      <c r="N1786" s="83">
        <v>3.85</v>
      </c>
      <c r="AU1786" s="1"/>
    </row>
    <row r="1787" spans="2:47" x14ac:dyDescent="0.45">
      <c r="B1787" s="38" t="s">
        <v>2146</v>
      </c>
      <c r="C1787" s="52" t="s">
        <v>2293</v>
      </c>
      <c r="D1787" s="52" t="s">
        <v>4733</v>
      </c>
      <c r="E1787" s="53">
        <f t="shared" si="132"/>
        <v>4.74</v>
      </c>
      <c r="F1787" s="105"/>
      <c r="G1787" s="71">
        <f t="shared" si="131"/>
        <v>0</v>
      </c>
      <c r="H1787" s="75"/>
      <c r="N1787" s="83">
        <v>1.58</v>
      </c>
      <c r="AU1787" s="1"/>
    </row>
    <row r="1788" spans="2:47" x14ac:dyDescent="0.45">
      <c r="B1788" s="12" t="s">
        <v>2438</v>
      </c>
      <c r="C1788" s="50" t="s">
        <v>2122</v>
      </c>
      <c r="D1788" s="50" t="s">
        <v>4734</v>
      </c>
      <c r="E1788" s="51">
        <f t="shared" si="132"/>
        <v>7.5299999999999994</v>
      </c>
      <c r="F1788" s="104"/>
      <c r="G1788" s="69">
        <f t="shared" si="131"/>
        <v>0</v>
      </c>
      <c r="H1788" s="75"/>
      <c r="N1788" s="83">
        <v>2.5099999999999998</v>
      </c>
      <c r="AU1788" s="1"/>
    </row>
    <row r="1789" spans="2:47" x14ac:dyDescent="0.45">
      <c r="B1789" s="38" t="s">
        <v>2439</v>
      </c>
      <c r="C1789" s="52" t="s">
        <v>2117</v>
      </c>
      <c r="D1789" s="52" t="s">
        <v>4735</v>
      </c>
      <c r="E1789" s="53">
        <f t="shared" si="132"/>
        <v>7.5299999999999994</v>
      </c>
      <c r="F1789" s="105"/>
      <c r="G1789" s="71">
        <f t="shared" si="131"/>
        <v>0</v>
      </c>
      <c r="H1789" s="75"/>
      <c r="N1789" s="83">
        <v>2.5099999999999998</v>
      </c>
      <c r="AU1789" s="1"/>
    </row>
    <row r="1790" spans="2:47" x14ac:dyDescent="0.45">
      <c r="B1790" s="12" t="s">
        <v>2440</v>
      </c>
      <c r="C1790" s="50" t="s">
        <v>2122</v>
      </c>
      <c r="D1790" s="50" t="s">
        <v>4736</v>
      </c>
      <c r="E1790" s="51">
        <f t="shared" si="132"/>
        <v>7.5299999999999994</v>
      </c>
      <c r="F1790" s="104"/>
      <c r="G1790" s="69">
        <f t="shared" si="131"/>
        <v>0</v>
      </c>
      <c r="H1790" s="75"/>
      <c r="N1790" s="83">
        <v>2.5099999999999998</v>
      </c>
      <c r="AU1790" s="1"/>
    </row>
    <row r="1791" spans="2:47" x14ac:dyDescent="0.45">
      <c r="B1791" s="38" t="s">
        <v>2441</v>
      </c>
      <c r="C1791" s="52" t="s">
        <v>2141</v>
      </c>
      <c r="D1791" s="52" t="s">
        <v>4737</v>
      </c>
      <c r="E1791" s="53">
        <f t="shared" si="132"/>
        <v>8.49</v>
      </c>
      <c r="F1791" s="105"/>
      <c r="G1791" s="71">
        <f t="shared" si="131"/>
        <v>0</v>
      </c>
      <c r="H1791" s="75"/>
      <c r="N1791" s="83">
        <v>2.83</v>
      </c>
      <c r="AU1791" s="1"/>
    </row>
    <row r="1792" spans="2:47" x14ac:dyDescent="0.45">
      <c r="B1792" s="12" t="s">
        <v>2442</v>
      </c>
      <c r="C1792" s="50" t="s">
        <v>2117</v>
      </c>
      <c r="D1792" s="50" t="s">
        <v>4738</v>
      </c>
      <c r="E1792" s="51">
        <f t="shared" si="132"/>
        <v>6.7799999999999994</v>
      </c>
      <c r="F1792" s="104"/>
      <c r="G1792" s="69">
        <f t="shared" si="131"/>
        <v>0</v>
      </c>
      <c r="H1792" s="75"/>
      <c r="N1792" s="83">
        <v>2.2599999999999998</v>
      </c>
      <c r="AU1792" s="1"/>
    </row>
    <row r="1793" spans="2:47" x14ac:dyDescent="0.45">
      <c r="B1793" s="38" t="s">
        <v>2443</v>
      </c>
      <c r="C1793" s="52" t="s">
        <v>2122</v>
      </c>
      <c r="D1793" s="52" t="s">
        <v>4739</v>
      </c>
      <c r="E1793" s="53">
        <f t="shared" si="132"/>
        <v>7.68</v>
      </c>
      <c r="F1793" s="105"/>
      <c r="G1793" s="71">
        <f t="shared" si="131"/>
        <v>0</v>
      </c>
      <c r="H1793" s="75"/>
      <c r="N1793" s="83">
        <v>2.56</v>
      </c>
      <c r="AU1793" s="1"/>
    </row>
    <row r="1794" spans="2:47" x14ac:dyDescent="0.45">
      <c r="B1794" s="12" t="s">
        <v>2444</v>
      </c>
      <c r="C1794" s="50" t="s">
        <v>2122</v>
      </c>
      <c r="D1794" s="50" t="s">
        <v>4740</v>
      </c>
      <c r="E1794" s="51">
        <f t="shared" si="132"/>
        <v>11.55</v>
      </c>
      <c r="F1794" s="104"/>
      <c r="G1794" s="69">
        <f t="shared" si="131"/>
        <v>0</v>
      </c>
      <c r="H1794" s="75"/>
      <c r="N1794" s="83">
        <v>3.85</v>
      </c>
      <c r="AU1794" s="1"/>
    </row>
    <row r="1795" spans="2:47" x14ac:dyDescent="0.45">
      <c r="B1795" s="38" t="s">
        <v>2445</v>
      </c>
      <c r="C1795" s="52" t="s">
        <v>2245</v>
      </c>
      <c r="D1795" s="52" t="s">
        <v>4741</v>
      </c>
      <c r="E1795" s="53">
        <f t="shared" si="132"/>
        <v>13.5</v>
      </c>
      <c r="F1795" s="105"/>
      <c r="G1795" s="71">
        <f t="shared" si="131"/>
        <v>0</v>
      </c>
      <c r="H1795" s="75"/>
      <c r="N1795" s="83">
        <v>4.5</v>
      </c>
      <c r="AU1795" s="1"/>
    </row>
    <row r="1796" spans="2:47" x14ac:dyDescent="0.45">
      <c r="B1796" s="12" t="s">
        <v>116</v>
      </c>
      <c r="C1796" s="50" t="s">
        <v>2196</v>
      </c>
      <c r="D1796" s="50" t="s">
        <v>4742</v>
      </c>
      <c r="E1796" s="51">
        <f t="shared" si="132"/>
        <v>11.55</v>
      </c>
      <c r="F1796" s="104"/>
      <c r="G1796" s="69">
        <f t="shared" si="131"/>
        <v>0</v>
      </c>
      <c r="H1796" s="75"/>
      <c r="N1796" s="83">
        <v>3.85</v>
      </c>
      <c r="AU1796" s="1"/>
    </row>
    <row r="1797" spans="2:47" x14ac:dyDescent="0.45">
      <c r="B1797" s="38" t="s">
        <v>2446</v>
      </c>
      <c r="C1797" s="52" t="s">
        <v>2152</v>
      </c>
      <c r="D1797" s="52" t="s">
        <v>4743</v>
      </c>
      <c r="E1797" s="53">
        <f t="shared" si="132"/>
        <v>5.64</v>
      </c>
      <c r="F1797" s="105"/>
      <c r="G1797" s="71">
        <f t="shared" si="131"/>
        <v>0</v>
      </c>
      <c r="H1797" s="75"/>
      <c r="N1797" s="83">
        <v>1.88</v>
      </c>
      <c r="AU1797" s="1"/>
    </row>
    <row r="1798" spans="2:47" x14ac:dyDescent="0.45">
      <c r="B1798" s="12" t="s">
        <v>181</v>
      </c>
      <c r="C1798" s="50" t="s">
        <v>2117</v>
      </c>
      <c r="D1798" s="50" t="s">
        <v>4744</v>
      </c>
      <c r="E1798" s="51">
        <f t="shared" si="132"/>
        <v>3.9000000000000004</v>
      </c>
      <c r="F1798" s="104"/>
      <c r="G1798" s="69">
        <f t="shared" si="131"/>
        <v>0</v>
      </c>
      <c r="H1798" s="75"/>
      <c r="N1798" s="83">
        <v>1.3</v>
      </c>
      <c r="AU1798" s="1"/>
    </row>
    <row r="1799" spans="2:47" x14ac:dyDescent="0.45">
      <c r="B1799" s="38" t="s">
        <v>181</v>
      </c>
      <c r="C1799" s="52" t="s">
        <v>2124</v>
      </c>
      <c r="D1799" s="52" t="s">
        <v>4745</v>
      </c>
      <c r="E1799" s="53">
        <f t="shared" si="132"/>
        <v>5.0999999999999996</v>
      </c>
      <c r="F1799" s="105"/>
      <c r="G1799" s="71">
        <f t="shared" si="131"/>
        <v>0</v>
      </c>
      <c r="H1799" s="75"/>
      <c r="N1799" s="83">
        <v>1.7</v>
      </c>
      <c r="AU1799" s="1"/>
    </row>
    <row r="1800" spans="2:47" x14ac:dyDescent="0.45">
      <c r="B1800" s="12" t="s">
        <v>2447</v>
      </c>
      <c r="C1800" s="50" t="s">
        <v>2150</v>
      </c>
      <c r="D1800" s="50" t="s">
        <v>4746</v>
      </c>
      <c r="E1800" s="51">
        <f t="shared" si="132"/>
        <v>7.17</v>
      </c>
      <c r="F1800" s="104"/>
      <c r="G1800" s="69">
        <f t="shared" si="131"/>
        <v>0</v>
      </c>
      <c r="H1800" s="75"/>
      <c r="N1800" s="83">
        <v>2.39</v>
      </c>
      <c r="AU1800" s="1"/>
    </row>
    <row r="1801" spans="2:47" x14ac:dyDescent="0.45">
      <c r="B1801" s="38" t="s">
        <v>2448</v>
      </c>
      <c r="C1801" s="52" t="s">
        <v>2141</v>
      </c>
      <c r="D1801" s="52" t="s">
        <v>4747</v>
      </c>
      <c r="E1801" s="53">
        <f t="shared" si="132"/>
        <v>15.36</v>
      </c>
      <c r="F1801" s="105"/>
      <c r="G1801" s="71">
        <f t="shared" si="131"/>
        <v>0</v>
      </c>
      <c r="H1801" s="75"/>
      <c r="N1801" s="83">
        <v>5.12</v>
      </c>
      <c r="AU1801" s="1"/>
    </row>
    <row r="1802" spans="2:47" x14ac:dyDescent="0.45">
      <c r="B1802" s="12" t="s">
        <v>2449</v>
      </c>
      <c r="C1802" s="50" t="s">
        <v>2124</v>
      </c>
      <c r="D1802" s="50" t="s">
        <v>4748</v>
      </c>
      <c r="E1802" s="51">
        <f t="shared" si="132"/>
        <v>5.04</v>
      </c>
      <c r="F1802" s="104"/>
      <c r="G1802" s="69">
        <f t="shared" si="131"/>
        <v>0</v>
      </c>
      <c r="H1802" s="75"/>
      <c r="N1802" s="83">
        <v>1.68</v>
      </c>
      <c r="AU1802" s="1"/>
    </row>
    <row r="1803" spans="2:47" x14ac:dyDescent="0.45">
      <c r="B1803" s="38" t="s">
        <v>2450</v>
      </c>
      <c r="C1803" s="52" t="s">
        <v>2245</v>
      </c>
      <c r="D1803" s="52" t="s">
        <v>4749</v>
      </c>
      <c r="E1803" s="53">
        <f t="shared" si="132"/>
        <v>13.049999999999999</v>
      </c>
      <c r="F1803" s="105"/>
      <c r="G1803" s="71">
        <f t="shared" si="131"/>
        <v>0</v>
      </c>
      <c r="H1803" s="75"/>
      <c r="N1803" s="83">
        <v>4.3499999999999996</v>
      </c>
      <c r="AU1803" s="1"/>
    </row>
    <row r="1804" spans="2:47" x14ac:dyDescent="0.45">
      <c r="B1804" s="12" t="s">
        <v>2451</v>
      </c>
      <c r="C1804" s="50" t="s">
        <v>2245</v>
      </c>
      <c r="D1804" s="50" t="s">
        <v>4750</v>
      </c>
      <c r="E1804" s="51">
        <f t="shared" si="132"/>
        <v>4.1999999999999993</v>
      </c>
      <c r="F1804" s="104"/>
      <c r="G1804" s="69">
        <f t="shared" si="131"/>
        <v>0</v>
      </c>
      <c r="H1804" s="75"/>
      <c r="N1804" s="83">
        <v>1.4</v>
      </c>
      <c r="AU1804" s="1"/>
    </row>
    <row r="1805" spans="2:47" x14ac:dyDescent="0.45">
      <c r="B1805" s="38" t="s">
        <v>2452</v>
      </c>
      <c r="C1805" s="52" t="s">
        <v>2156</v>
      </c>
      <c r="D1805" s="52" t="s">
        <v>4751</v>
      </c>
      <c r="E1805" s="53">
        <f t="shared" si="132"/>
        <v>4.8000000000000007</v>
      </c>
      <c r="F1805" s="105"/>
      <c r="G1805" s="71">
        <f t="shared" si="131"/>
        <v>0</v>
      </c>
      <c r="H1805" s="75"/>
      <c r="N1805" s="83">
        <v>1.6</v>
      </c>
      <c r="AU1805" s="1"/>
    </row>
    <row r="1806" spans="2:47" x14ac:dyDescent="0.45">
      <c r="B1806" s="12" t="s">
        <v>2452</v>
      </c>
      <c r="C1806" s="50" t="s">
        <v>2115</v>
      </c>
      <c r="D1806" s="50" t="s">
        <v>4752</v>
      </c>
      <c r="E1806" s="51">
        <f t="shared" si="132"/>
        <v>6</v>
      </c>
      <c r="F1806" s="104"/>
      <c r="G1806" s="69">
        <f t="shared" si="131"/>
        <v>0</v>
      </c>
      <c r="H1806" s="75"/>
      <c r="N1806" s="83">
        <v>2</v>
      </c>
      <c r="AU1806" s="1"/>
    </row>
    <row r="1807" spans="2:47" ht="19.2" thickBot="1" x14ac:dyDescent="0.5">
      <c r="B1807" s="38" t="s">
        <v>2453</v>
      </c>
      <c r="C1807" s="52" t="s">
        <v>2218</v>
      </c>
      <c r="D1807" s="52" t="s">
        <v>4753</v>
      </c>
      <c r="E1807" s="53">
        <f t="shared" si="132"/>
        <v>12</v>
      </c>
      <c r="F1807" s="105"/>
      <c r="G1807" s="71">
        <f t="shared" si="131"/>
        <v>0</v>
      </c>
      <c r="H1807" s="75"/>
      <c r="N1807" s="83">
        <v>4</v>
      </c>
      <c r="AU1807" s="1"/>
    </row>
    <row r="1808" spans="2:47" ht="25.8" thickBot="1" x14ac:dyDescent="0.5">
      <c r="B1808" s="48" t="s">
        <v>2454</v>
      </c>
      <c r="C1808" s="49" t="s">
        <v>5478</v>
      </c>
      <c r="D1808" s="49" t="s">
        <v>5480</v>
      </c>
      <c r="E1808" s="67" t="s">
        <v>2110</v>
      </c>
      <c r="F1808" s="106" t="s">
        <v>5475</v>
      </c>
      <c r="G1808" s="67" t="s">
        <v>5470</v>
      </c>
      <c r="H1808" s="75"/>
      <c r="N1808" s="88"/>
      <c r="AU1808" s="1"/>
    </row>
    <row r="1809" spans="2:47" x14ac:dyDescent="0.45">
      <c r="B1809" s="12" t="s">
        <v>2455</v>
      </c>
      <c r="C1809" s="50" t="s">
        <v>2120</v>
      </c>
      <c r="D1809" s="50" t="s">
        <v>4754</v>
      </c>
      <c r="E1809" s="51">
        <f t="shared" ref="E1809:E1835" si="133">N1809*3</f>
        <v>3.9000000000000004</v>
      </c>
      <c r="F1809" s="104"/>
      <c r="G1809" s="69">
        <f t="shared" ref="G1809:G1810" si="134">F1809*E1809</f>
        <v>0</v>
      </c>
      <c r="H1809" s="75"/>
      <c r="N1809" s="82">
        <v>1.3</v>
      </c>
      <c r="AU1809" s="1"/>
    </row>
    <row r="1810" spans="2:47" x14ac:dyDescent="0.45">
      <c r="B1810" s="38" t="s">
        <v>3026</v>
      </c>
      <c r="C1810" s="52" t="s">
        <v>2120</v>
      </c>
      <c r="D1810" s="52" t="s">
        <v>4755</v>
      </c>
      <c r="E1810" s="53">
        <f t="shared" si="133"/>
        <v>2.4000000000000004</v>
      </c>
      <c r="F1810" s="105"/>
      <c r="G1810" s="71">
        <f t="shared" si="134"/>
        <v>0</v>
      </c>
      <c r="H1810" s="75"/>
      <c r="N1810" s="82">
        <v>0.8</v>
      </c>
      <c r="AU1810" s="1"/>
    </row>
    <row r="1811" spans="2:47" x14ac:dyDescent="0.45">
      <c r="B1811" s="12" t="s">
        <v>2456</v>
      </c>
      <c r="C1811" s="50" t="s">
        <v>2457</v>
      </c>
      <c r="D1811" s="50" t="s">
        <v>4756</v>
      </c>
      <c r="E1811" s="51">
        <f t="shared" si="133"/>
        <v>7.5</v>
      </c>
      <c r="F1811" s="104"/>
      <c r="G1811" s="69">
        <f t="shared" ref="G1811:G1835" si="135">F1811*E1811</f>
        <v>0</v>
      </c>
      <c r="H1811" s="75"/>
      <c r="N1811" s="82">
        <v>2.5</v>
      </c>
      <c r="AU1811" s="1"/>
    </row>
    <row r="1812" spans="2:47" x14ac:dyDescent="0.45">
      <c r="B1812" s="38" t="s">
        <v>2458</v>
      </c>
      <c r="C1812" s="52" t="s">
        <v>2159</v>
      </c>
      <c r="D1812" s="52" t="s">
        <v>4757</v>
      </c>
      <c r="E1812" s="53">
        <f t="shared" si="133"/>
        <v>6</v>
      </c>
      <c r="F1812" s="105"/>
      <c r="G1812" s="71">
        <f t="shared" si="135"/>
        <v>0</v>
      </c>
      <c r="H1812" s="75"/>
      <c r="N1812" s="82">
        <v>2</v>
      </c>
      <c r="AU1812" s="1"/>
    </row>
    <row r="1813" spans="2:47" x14ac:dyDescent="0.45">
      <c r="B1813" s="12" t="s">
        <v>2459</v>
      </c>
      <c r="C1813" s="50" t="s">
        <v>2159</v>
      </c>
      <c r="D1813" s="50" t="s">
        <v>4758</v>
      </c>
      <c r="E1813" s="51">
        <f t="shared" si="133"/>
        <v>5.4</v>
      </c>
      <c r="F1813" s="104"/>
      <c r="G1813" s="69">
        <f t="shared" si="135"/>
        <v>0</v>
      </c>
      <c r="H1813" s="75"/>
      <c r="N1813" s="82">
        <v>1.8</v>
      </c>
      <c r="AU1813" s="1"/>
    </row>
    <row r="1814" spans="2:47" x14ac:dyDescent="0.45">
      <c r="B1814" s="38" t="s">
        <v>2460</v>
      </c>
      <c r="C1814" s="52" t="s">
        <v>2457</v>
      </c>
      <c r="D1814" s="52" t="s">
        <v>4759</v>
      </c>
      <c r="E1814" s="53">
        <f t="shared" si="133"/>
        <v>0.89999999999999991</v>
      </c>
      <c r="F1814" s="105"/>
      <c r="G1814" s="71">
        <f t="shared" si="135"/>
        <v>0</v>
      </c>
      <c r="H1814" s="75"/>
      <c r="N1814" s="82">
        <v>0.3</v>
      </c>
      <c r="AU1814" s="1"/>
    </row>
    <row r="1815" spans="2:47" x14ac:dyDescent="0.45">
      <c r="B1815" s="12" t="s">
        <v>2461</v>
      </c>
      <c r="C1815" s="50" t="s">
        <v>2120</v>
      </c>
      <c r="D1815" s="50" t="s">
        <v>4760</v>
      </c>
      <c r="E1815" s="51">
        <f t="shared" si="133"/>
        <v>4.8000000000000007</v>
      </c>
      <c r="F1815" s="104"/>
      <c r="G1815" s="69">
        <f t="shared" si="135"/>
        <v>0</v>
      </c>
      <c r="H1815" s="75"/>
      <c r="N1815" s="82">
        <v>1.6</v>
      </c>
      <c r="AU1815" s="1"/>
    </row>
    <row r="1816" spans="2:47" x14ac:dyDescent="0.45">
      <c r="B1816" s="38" t="s">
        <v>2462</v>
      </c>
      <c r="C1816" s="52" t="s">
        <v>2120</v>
      </c>
      <c r="D1816" s="52" t="s">
        <v>4761</v>
      </c>
      <c r="E1816" s="53">
        <f t="shared" si="133"/>
        <v>5.4</v>
      </c>
      <c r="F1816" s="105"/>
      <c r="G1816" s="71">
        <f t="shared" si="135"/>
        <v>0</v>
      </c>
      <c r="H1816" s="75"/>
      <c r="N1816" s="82">
        <v>1.8</v>
      </c>
      <c r="AU1816" s="1"/>
    </row>
    <row r="1817" spans="2:47" x14ac:dyDescent="0.45">
      <c r="B1817" s="12" t="s">
        <v>2463</v>
      </c>
      <c r="C1817" s="50" t="s">
        <v>2273</v>
      </c>
      <c r="D1817" s="50" t="s">
        <v>4762</v>
      </c>
      <c r="E1817" s="51">
        <f t="shared" si="133"/>
        <v>4.8000000000000007</v>
      </c>
      <c r="F1817" s="104"/>
      <c r="G1817" s="69">
        <f t="shared" si="135"/>
        <v>0</v>
      </c>
      <c r="H1817" s="75"/>
      <c r="N1817" s="83">
        <v>1.6</v>
      </c>
      <c r="AU1817" s="1"/>
    </row>
    <row r="1818" spans="2:47" x14ac:dyDescent="0.45">
      <c r="B1818" s="38" t="s">
        <v>2464</v>
      </c>
      <c r="C1818" s="52" t="s">
        <v>2159</v>
      </c>
      <c r="D1818" s="52" t="s">
        <v>4763</v>
      </c>
      <c r="E1818" s="53">
        <f t="shared" si="133"/>
        <v>5.85</v>
      </c>
      <c r="F1818" s="105"/>
      <c r="G1818" s="71">
        <f t="shared" si="135"/>
        <v>0</v>
      </c>
      <c r="H1818" s="75"/>
      <c r="N1818" s="83">
        <v>1.95</v>
      </c>
      <c r="AU1818" s="1"/>
    </row>
    <row r="1819" spans="2:47" x14ac:dyDescent="0.45">
      <c r="B1819" s="12" t="s">
        <v>2465</v>
      </c>
      <c r="C1819" s="50" t="s">
        <v>2466</v>
      </c>
      <c r="D1819" s="50" t="s">
        <v>4764</v>
      </c>
      <c r="E1819" s="51">
        <f t="shared" si="133"/>
        <v>5.85</v>
      </c>
      <c r="F1819" s="104"/>
      <c r="G1819" s="69">
        <f t="shared" si="135"/>
        <v>0</v>
      </c>
      <c r="H1819" s="75"/>
      <c r="N1819" s="83">
        <v>1.95</v>
      </c>
      <c r="AU1819" s="1"/>
    </row>
    <row r="1820" spans="2:47" x14ac:dyDescent="0.45">
      <c r="B1820" s="38" t="s">
        <v>2465</v>
      </c>
      <c r="C1820" s="52" t="s">
        <v>2159</v>
      </c>
      <c r="D1820" s="52" t="s">
        <v>4765</v>
      </c>
      <c r="E1820" s="53">
        <f t="shared" si="133"/>
        <v>7.6499999999999995</v>
      </c>
      <c r="F1820" s="105"/>
      <c r="G1820" s="71">
        <f t="shared" si="135"/>
        <v>0</v>
      </c>
      <c r="H1820" s="75"/>
      <c r="N1820" s="83">
        <v>2.5499999999999998</v>
      </c>
      <c r="AU1820" s="1"/>
    </row>
    <row r="1821" spans="2:47" x14ac:dyDescent="0.45">
      <c r="B1821" s="12" t="s">
        <v>2467</v>
      </c>
      <c r="C1821" s="50" t="s">
        <v>2120</v>
      </c>
      <c r="D1821" s="50" t="s">
        <v>4766</v>
      </c>
      <c r="E1821" s="51">
        <f t="shared" si="133"/>
        <v>5.4</v>
      </c>
      <c r="F1821" s="104"/>
      <c r="G1821" s="69">
        <f t="shared" si="135"/>
        <v>0</v>
      </c>
      <c r="H1821" s="75"/>
      <c r="N1821" s="83">
        <v>1.8</v>
      </c>
      <c r="AU1821" s="1"/>
    </row>
    <row r="1822" spans="2:47" x14ac:dyDescent="0.45">
      <c r="B1822" s="38" t="s">
        <v>2468</v>
      </c>
      <c r="C1822" s="52" t="s">
        <v>2120</v>
      </c>
      <c r="D1822" s="52" t="s">
        <v>4767</v>
      </c>
      <c r="E1822" s="53">
        <f t="shared" si="133"/>
        <v>3</v>
      </c>
      <c r="F1822" s="105"/>
      <c r="G1822" s="71">
        <f t="shared" si="135"/>
        <v>0</v>
      </c>
      <c r="H1822" s="75"/>
      <c r="N1822" s="83">
        <v>1</v>
      </c>
      <c r="AU1822" s="1"/>
    </row>
    <row r="1823" spans="2:47" x14ac:dyDescent="0.45">
      <c r="B1823" s="12" t="s">
        <v>2468</v>
      </c>
      <c r="C1823" s="50" t="s">
        <v>2273</v>
      </c>
      <c r="D1823" s="50" t="s">
        <v>4768</v>
      </c>
      <c r="E1823" s="51">
        <f t="shared" si="133"/>
        <v>4.8000000000000007</v>
      </c>
      <c r="F1823" s="104"/>
      <c r="G1823" s="69">
        <f t="shared" si="135"/>
        <v>0</v>
      </c>
      <c r="H1823" s="75"/>
      <c r="N1823" s="83">
        <v>1.6</v>
      </c>
      <c r="AU1823" s="1"/>
    </row>
    <row r="1824" spans="2:47" x14ac:dyDescent="0.45">
      <c r="B1824" s="38" t="s">
        <v>2469</v>
      </c>
      <c r="C1824" s="52" t="s">
        <v>2120</v>
      </c>
      <c r="D1824" s="52" t="s">
        <v>4769</v>
      </c>
      <c r="E1824" s="53">
        <f t="shared" si="133"/>
        <v>5.85</v>
      </c>
      <c r="F1824" s="105"/>
      <c r="G1824" s="71">
        <f t="shared" si="135"/>
        <v>0</v>
      </c>
      <c r="H1824" s="75"/>
      <c r="N1824" s="83">
        <v>1.95</v>
      </c>
      <c r="AU1824" s="1"/>
    </row>
    <row r="1825" spans="2:47" x14ac:dyDescent="0.45">
      <c r="B1825" s="12" t="s">
        <v>2470</v>
      </c>
      <c r="C1825" s="50" t="s">
        <v>2457</v>
      </c>
      <c r="D1825" s="50" t="s">
        <v>4770</v>
      </c>
      <c r="E1825" s="51">
        <f t="shared" si="133"/>
        <v>1.32</v>
      </c>
      <c r="F1825" s="104"/>
      <c r="G1825" s="69">
        <f t="shared" si="135"/>
        <v>0</v>
      </c>
      <c r="H1825" s="75"/>
      <c r="N1825" s="83">
        <v>0.44</v>
      </c>
      <c r="AU1825" s="1"/>
    </row>
    <row r="1826" spans="2:47" x14ac:dyDescent="0.45">
      <c r="B1826" s="38" t="s">
        <v>2471</v>
      </c>
      <c r="C1826" s="52" t="s">
        <v>2136</v>
      </c>
      <c r="D1826" s="52" t="s">
        <v>4771</v>
      </c>
      <c r="E1826" s="53">
        <f t="shared" si="133"/>
        <v>5.85</v>
      </c>
      <c r="F1826" s="105"/>
      <c r="G1826" s="71">
        <f t="shared" si="135"/>
        <v>0</v>
      </c>
      <c r="H1826" s="75"/>
      <c r="N1826" s="83">
        <v>1.95</v>
      </c>
      <c r="AU1826" s="1"/>
    </row>
    <row r="1827" spans="2:47" x14ac:dyDescent="0.45">
      <c r="B1827" s="12" t="s">
        <v>2472</v>
      </c>
      <c r="C1827" s="50" t="s">
        <v>2159</v>
      </c>
      <c r="D1827" s="50" t="s">
        <v>4772</v>
      </c>
      <c r="E1827" s="51">
        <f t="shared" si="133"/>
        <v>5.85</v>
      </c>
      <c r="F1827" s="104"/>
      <c r="G1827" s="69">
        <f t="shared" si="135"/>
        <v>0</v>
      </c>
      <c r="H1827" s="75"/>
      <c r="N1827" s="83">
        <v>1.95</v>
      </c>
      <c r="AU1827" s="1"/>
    </row>
    <row r="1828" spans="2:47" x14ac:dyDescent="0.45">
      <c r="B1828" s="38" t="s">
        <v>2473</v>
      </c>
      <c r="C1828" s="52" t="s">
        <v>2126</v>
      </c>
      <c r="D1828" s="52" t="s">
        <v>4773</v>
      </c>
      <c r="E1828" s="53">
        <f t="shared" si="133"/>
        <v>3.87</v>
      </c>
      <c r="F1828" s="105"/>
      <c r="G1828" s="71">
        <f t="shared" si="135"/>
        <v>0</v>
      </c>
      <c r="H1828" s="75"/>
      <c r="N1828" s="83">
        <v>1.29</v>
      </c>
      <c r="AU1828" s="1"/>
    </row>
    <row r="1829" spans="2:47" x14ac:dyDescent="0.45">
      <c r="B1829" s="12" t="s">
        <v>2474</v>
      </c>
      <c r="C1829" s="50" t="s">
        <v>2132</v>
      </c>
      <c r="D1829" s="50" t="s">
        <v>4774</v>
      </c>
      <c r="E1829" s="51">
        <f t="shared" si="133"/>
        <v>10.709999999999999</v>
      </c>
      <c r="F1829" s="104"/>
      <c r="G1829" s="69">
        <f t="shared" si="135"/>
        <v>0</v>
      </c>
      <c r="H1829" s="75"/>
      <c r="N1829" s="83">
        <v>3.57</v>
      </c>
      <c r="AU1829" s="1"/>
    </row>
    <row r="1830" spans="2:47" x14ac:dyDescent="0.45">
      <c r="B1830" s="38" t="s">
        <v>2475</v>
      </c>
      <c r="C1830" s="52" t="s">
        <v>2132</v>
      </c>
      <c r="D1830" s="52" t="s">
        <v>4775</v>
      </c>
      <c r="E1830" s="53">
        <f t="shared" si="133"/>
        <v>10.709999999999999</v>
      </c>
      <c r="F1830" s="105"/>
      <c r="G1830" s="71">
        <f t="shared" si="135"/>
        <v>0</v>
      </c>
      <c r="H1830" s="75"/>
      <c r="N1830" s="83">
        <v>3.57</v>
      </c>
      <c r="AU1830" s="1"/>
    </row>
    <row r="1831" spans="2:47" x14ac:dyDescent="0.45">
      <c r="B1831" s="12" t="s">
        <v>2476</v>
      </c>
      <c r="C1831" s="50" t="s">
        <v>2132</v>
      </c>
      <c r="D1831" s="50" t="s">
        <v>4776</v>
      </c>
      <c r="E1831" s="51">
        <f t="shared" si="133"/>
        <v>10.709999999999999</v>
      </c>
      <c r="F1831" s="104"/>
      <c r="G1831" s="69">
        <f t="shared" si="135"/>
        <v>0</v>
      </c>
      <c r="H1831" s="75"/>
      <c r="N1831" s="83">
        <v>3.57</v>
      </c>
      <c r="AU1831" s="1"/>
    </row>
    <row r="1832" spans="2:47" x14ac:dyDescent="0.45">
      <c r="B1832" s="38" t="s">
        <v>2477</v>
      </c>
      <c r="C1832" s="52" t="s">
        <v>2132</v>
      </c>
      <c r="D1832" s="52" t="s">
        <v>4777</v>
      </c>
      <c r="E1832" s="53">
        <f t="shared" si="133"/>
        <v>12.48</v>
      </c>
      <c r="F1832" s="105"/>
      <c r="G1832" s="71">
        <f t="shared" si="135"/>
        <v>0</v>
      </c>
      <c r="H1832" s="75"/>
      <c r="N1832" s="83">
        <v>4.16</v>
      </c>
      <c r="AU1832" s="1"/>
    </row>
    <row r="1833" spans="2:47" x14ac:dyDescent="0.45">
      <c r="B1833" s="12" t="s">
        <v>2478</v>
      </c>
      <c r="C1833" s="50" t="s">
        <v>2132</v>
      </c>
      <c r="D1833" s="50" t="s">
        <v>4778</v>
      </c>
      <c r="E1833" s="51">
        <f t="shared" si="133"/>
        <v>6</v>
      </c>
      <c r="F1833" s="104"/>
      <c r="G1833" s="69">
        <f t="shared" si="135"/>
        <v>0</v>
      </c>
      <c r="H1833" s="75"/>
      <c r="N1833" s="83">
        <v>2</v>
      </c>
      <c r="AU1833" s="1"/>
    </row>
    <row r="1834" spans="2:47" x14ac:dyDescent="0.45">
      <c r="B1834" s="38" t="s">
        <v>2479</v>
      </c>
      <c r="C1834" s="52"/>
      <c r="D1834" s="52" t="s">
        <v>4779</v>
      </c>
      <c r="E1834" s="53">
        <f t="shared" si="133"/>
        <v>2.04</v>
      </c>
      <c r="F1834" s="105"/>
      <c r="G1834" s="71">
        <f t="shared" si="135"/>
        <v>0</v>
      </c>
      <c r="H1834" s="75"/>
      <c r="N1834" s="83">
        <v>0.68</v>
      </c>
      <c r="AU1834" s="1"/>
    </row>
    <row r="1835" spans="2:47" ht="19.2" thickBot="1" x14ac:dyDescent="0.5">
      <c r="B1835" s="12" t="s">
        <v>2480</v>
      </c>
      <c r="C1835" s="50"/>
      <c r="D1835" s="50" t="s">
        <v>4780</v>
      </c>
      <c r="E1835" s="51">
        <f t="shared" si="133"/>
        <v>3</v>
      </c>
      <c r="F1835" s="104"/>
      <c r="G1835" s="69">
        <f t="shared" si="135"/>
        <v>0</v>
      </c>
      <c r="H1835" s="75"/>
      <c r="N1835" s="83">
        <v>1</v>
      </c>
      <c r="AU1835" s="1"/>
    </row>
    <row r="1836" spans="2:47" ht="25.8" thickBot="1" x14ac:dyDescent="0.5">
      <c r="B1836" s="48" t="s">
        <v>2481</v>
      </c>
      <c r="C1836" s="49" t="s">
        <v>5478</v>
      </c>
      <c r="D1836" s="49" t="s">
        <v>5480</v>
      </c>
      <c r="E1836" s="67" t="s">
        <v>2110</v>
      </c>
      <c r="F1836" s="106" t="s">
        <v>5475</v>
      </c>
      <c r="G1836" s="67" t="s">
        <v>5470</v>
      </c>
      <c r="H1836" s="75"/>
      <c r="N1836" s="86"/>
      <c r="AU1836" s="1"/>
    </row>
    <row r="1837" spans="2:47" x14ac:dyDescent="0.45">
      <c r="B1837" s="12" t="s">
        <v>2482</v>
      </c>
      <c r="C1837" s="50" t="s">
        <v>2483</v>
      </c>
      <c r="D1837" s="50" t="s">
        <v>4781</v>
      </c>
      <c r="E1837" s="51">
        <f t="shared" ref="E1837:E1900" si="136">N1837*3</f>
        <v>8.9700000000000006</v>
      </c>
      <c r="F1837" s="104"/>
      <c r="G1837" s="69">
        <f t="shared" ref="G1837:G1838" si="137">F1837*E1837</f>
        <v>0</v>
      </c>
      <c r="H1837" s="75"/>
      <c r="N1837" s="83">
        <v>2.99</v>
      </c>
      <c r="AU1837" s="1"/>
    </row>
    <row r="1838" spans="2:47" x14ac:dyDescent="0.45">
      <c r="B1838" s="38" t="s">
        <v>1160</v>
      </c>
      <c r="C1838" s="52" t="s">
        <v>1755</v>
      </c>
      <c r="D1838" s="52" t="s">
        <v>4782</v>
      </c>
      <c r="E1838" s="53">
        <f t="shared" si="136"/>
        <v>7.02</v>
      </c>
      <c r="F1838" s="105"/>
      <c r="G1838" s="71">
        <f t="shared" si="137"/>
        <v>0</v>
      </c>
      <c r="H1838" s="75"/>
      <c r="N1838" s="83">
        <v>2.34</v>
      </c>
      <c r="AU1838" s="1"/>
    </row>
    <row r="1839" spans="2:47" x14ac:dyDescent="0.45">
      <c r="B1839" s="12" t="s">
        <v>1160</v>
      </c>
      <c r="C1839" s="50" t="s">
        <v>2484</v>
      </c>
      <c r="D1839" s="50" t="s">
        <v>4783</v>
      </c>
      <c r="E1839" s="51">
        <f t="shared" si="136"/>
        <v>9</v>
      </c>
      <c r="F1839" s="104"/>
      <c r="G1839" s="69">
        <f t="shared" ref="G1839:G1902" si="138">F1839*E1839</f>
        <v>0</v>
      </c>
      <c r="H1839" s="75"/>
      <c r="N1839" s="83">
        <v>3</v>
      </c>
      <c r="AU1839" s="1"/>
    </row>
    <row r="1840" spans="2:47" x14ac:dyDescent="0.45">
      <c r="B1840" s="38" t="s">
        <v>2485</v>
      </c>
      <c r="C1840" s="52" t="s">
        <v>2484</v>
      </c>
      <c r="D1840" s="52" t="s">
        <v>4784</v>
      </c>
      <c r="E1840" s="53">
        <f t="shared" si="136"/>
        <v>9.7799999999999994</v>
      </c>
      <c r="F1840" s="105"/>
      <c r="G1840" s="71">
        <f t="shared" si="138"/>
        <v>0</v>
      </c>
      <c r="H1840" s="75"/>
      <c r="N1840" s="83">
        <v>3.26</v>
      </c>
      <c r="AU1840" s="1"/>
    </row>
    <row r="1841" spans="2:47" x14ac:dyDescent="0.45">
      <c r="B1841" s="12" t="s">
        <v>2486</v>
      </c>
      <c r="C1841" s="50" t="s">
        <v>2483</v>
      </c>
      <c r="D1841" s="50" t="s">
        <v>4785</v>
      </c>
      <c r="E1841" s="51">
        <f t="shared" si="136"/>
        <v>8.9700000000000006</v>
      </c>
      <c r="F1841" s="104"/>
      <c r="G1841" s="69">
        <f t="shared" si="138"/>
        <v>0</v>
      </c>
      <c r="H1841" s="75"/>
      <c r="N1841" s="83">
        <v>2.99</v>
      </c>
      <c r="AU1841" s="1"/>
    </row>
    <row r="1842" spans="2:47" x14ac:dyDescent="0.45">
      <c r="B1842" s="38" t="s">
        <v>2487</v>
      </c>
      <c r="C1842" s="52" t="s">
        <v>2484</v>
      </c>
      <c r="D1842" s="52" t="s">
        <v>4786</v>
      </c>
      <c r="E1842" s="53">
        <f t="shared" si="136"/>
        <v>9.7799999999999994</v>
      </c>
      <c r="F1842" s="105"/>
      <c r="G1842" s="71">
        <f t="shared" si="138"/>
        <v>0</v>
      </c>
      <c r="H1842" s="75"/>
      <c r="N1842" s="83">
        <v>3.26</v>
      </c>
      <c r="AU1842" s="1"/>
    </row>
    <row r="1843" spans="2:47" x14ac:dyDescent="0.45">
      <c r="B1843" s="12" t="s">
        <v>2488</v>
      </c>
      <c r="C1843" s="50" t="s">
        <v>2483</v>
      </c>
      <c r="D1843" s="50" t="s">
        <v>4787</v>
      </c>
      <c r="E1843" s="51">
        <f t="shared" si="136"/>
        <v>8.9700000000000006</v>
      </c>
      <c r="F1843" s="104"/>
      <c r="G1843" s="69">
        <f t="shared" si="138"/>
        <v>0</v>
      </c>
      <c r="H1843" s="75"/>
      <c r="N1843" s="83">
        <v>2.99</v>
      </c>
      <c r="AU1843" s="1"/>
    </row>
    <row r="1844" spans="2:47" x14ac:dyDescent="0.45">
      <c r="B1844" s="38" t="s">
        <v>2489</v>
      </c>
      <c r="C1844" s="52" t="s">
        <v>1755</v>
      </c>
      <c r="D1844" s="52" t="s">
        <v>4788</v>
      </c>
      <c r="E1844" s="53">
        <f t="shared" si="136"/>
        <v>7.02</v>
      </c>
      <c r="F1844" s="105"/>
      <c r="G1844" s="71">
        <f t="shared" si="138"/>
        <v>0</v>
      </c>
      <c r="H1844" s="75"/>
      <c r="N1844" s="83">
        <v>2.34</v>
      </c>
      <c r="AU1844" s="1"/>
    </row>
    <row r="1845" spans="2:47" x14ac:dyDescent="0.45">
      <c r="B1845" s="12" t="s">
        <v>2489</v>
      </c>
      <c r="C1845" s="50" t="s">
        <v>2484</v>
      </c>
      <c r="D1845" s="50" t="s">
        <v>4789</v>
      </c>
      <c r="E1845" s="51">
        <f t="shared" si="136"/>
        <v>9</v>
      </c>
      <c r="F1845" s="104"/>
      <c r="G1845" s="69">
        <f t="shared" si="138"/>
        <v>0</v>
      </c>
      <c r="H1845" s="75"/>
      <c r="N1845" s="83">
        <v>3</v>
      </c>
      <c r="AU1845" s="1"/>
    </row>
    <row r="1846" spans="2:47" x14ac:dyDescent="0.45">
      <c r="B1846" s="38" t="s">
        <v>2490</v>
      </c>
      <c r="C1846" s="52" t="s">
        <v>2484</v>
      </c>
      <c r="D1846" s="52" t="s">
        <v>4790</v>
      </c>
      <c r="E1846" s="53">
        <f t="shared" si="136"/>
        <v>9.7799999999999994</v>
      </c>
      <c r="F1846" s="105"/>
      <c r="G1846" s="71">
        <f t="shared" si="138"/>
        <v>0</v>
      </c>
      <c r="H1846" s="75"/>
      <c r="N1846" s="83">
        <v>3.26</v>
      </c>
      <c r="AU1846" s="1"/>
    </row>
    <row r="1847" spans="2:47" x14ac:dyDescent="0.45">
      <c r="B1847" s="12" t="s">
        <v>2491</v>
      </c>
      <c r="C1847" s="50" t="s">
        <v>2483</v>
      </c>
      <c r="D1847" s="50" t="s">
        <v>4791</v>
      </c>
      <c r="E1847" s="51">
        <f t="shared" si="136"/>
        <v>8.9700000000000006</v>
      </c>
      <c r="F1847" s="104"/>
      <c r="G1847" s="69">
        <f t="shared" si="138"/>
        <v>0</v>
      </c>
      <c r="H1847" s="75"/>
      <c r="N1847" s="83">
        <v>2.99</v>
      </c>
      <c r="AU1847" s="1"/>
    </row>
    <row r="1848" spans="2:47" x14ac:dyDescent="0.45">
      <c r="B1848" s="38" t="s">
        <v>2492</v>
      </c>
      <c r="C1848" s="52" t="s">
        <v>2484</v>
      </c>
      <c r="D1848" s="52" t="s">
        <v>4792</v>
      </c>
      <c r="E1848" s="53">
        <f t="shared" si="136"/>
        <v>9.7799999999999994</v>
      </c>
      <c r="F1848" s="105"/>
      <c r="G1848" s="71">
        <f t="shared" si="138"/>
        <v>0</v>
      </c>
      <c r="H1848" s="75"/>
      <c r="N1848" s="83">
        <v>3.26</v>
      </c>
      <c r="AU1848" s="1"/>
    </row>
    <row r="1849" spans="2:47" x14ac:dyDescent="0.45">
      <c r="B1849" s="12" t="s">
        <v>2493</v>
      </c>
      <c r="C1849" s="50" t="s">
        <v>2483</v>
      </c>
      <c r="D1849" s="50" t="s">
        <v>4793</v>
      </c>
      <c r="E1849" s="51">
        <f t="shared" si="136"/>
        <v>8.9700000000000006</v>
      </c>
      <c r="F1849" s="104"/>
      <c r="G1849" s="69">
        <f t="shared" si="138"/>
        <v>0</v>
      </c>
      <c r="H1849" s="75"/>
      <c r="N1849" s="83">
        <v>2.99</v>
      </c>
      <c r="AU1849" s="1"/>
    </row>
    <row r="1850" spans="2:47" x14ac:dyDescent="0.45">
      <c r="B1850" s="38" t="s">
        <v>2494</v>
      </c>
      <c r="C1850" s="52" t="s">
        <v>2484</v>
      </c>
      <c r="D1850" s="52" t="s">
        <v>4003</v>
      </c>
      <c r="E1850" s="53">
        <f t="shared" si="136"/>
        <v>9.7799999999999994</v>
      </c>
      <c r="F1850" s="105"/>
      <c r="G1850" s="71">
        <f t="shared" si="138"/>
        <v>0</v>
      </c>
      <c r="H1850" s="75"/>
      <c r="N1850" s="83">
        <v>3.26</v>
      </c>
      <c r="AU1850" s="1"/>
    </row>
    <row r="1851" spans="2:47" x14ac:dyDescent="0.45">
      <c r="B1851" s="12" t="s">
        <v>2495</v>
      </c>
      <c r="C1851" s="50" t="s">
        <v>2483</v>
      </c>
      <c r="D1851" s="50" t="s">
        <v>4794</v>
      </c>
      <c r="E1851" s="51">
        <f t="shared" si="136"/>
        <v>8.9700000000000006</v>
      </c>
      <c r="F1851" s="104"/>
      <c r="G1851" s="69">
        <f t="shared" si="138"/>
        <v>0</v>
      </c>
      <c r="H1851" s="75"/>
      <c r="N1851" s="83">
        <v>2.99</v>
      </c>
      <c r="AU1851" s="1"/>
    </row>
    <row r="1852" spans="2:47" x14ac:dyDescent="0.45">
      <c r="B1852" s="38" t="s">
        <v>2496</v>
      </c>
      <c r="C1852" s="52" t="s">
        <v>1755</v>
      </c>
      <c r="D1852" s="52" t="s">
        <v>4795</v>
      </c>
      <c r="E1852" s="53">
        <f t="shared" si="136"/>
        <v>2.82</v>
      </c>
      <c r="F1852" s="105"/>
      <c r="G1852" s="71">
        <f t="shared" si="138"/>
        <v>0</v>
      </c>
      <c r="H1852" s="75"/>
      <c r="N1852" s="83">
        <v>0.94</v>
      </c>
      <c r="AU1852" s="1"/>
    </row>
    <row r="1853" spans="2:47" x14ac:dyDescent="0.45">
      <c r="B1853" s="12" t="s">
        <v>2496</v>
      </c>
      <c r="C1853" s="50" t="s">
        <v>2497</v>
      </c>
      <c r="D1853" s="50" t="s">
        <v>4796</v>
      </c>
      <c r="E1853" s="51">
        <f t="shared" si="136"/>
        <v>6.36</v>
      </c>
      <c r="F1853" s="104"/>
      <c r="G1853" s="69">
        <f t="shared" si="138"/>
        <v>0</v>
      </c>
      <c r="H1853" s="75"/>
      <c r="N1853" s="83">
        <v>2.12</v>
      </c>
      <c r="AU1853" s="1"/>
    </row>
    <row r="1854" spans="2:47" x14ac:dyDescent="0.45">
      <c r="B1854" s="38" t="s">
        <v>2496</v>
      </c>
      <c r="C1854" s="52" t="s">
        <v>2498</v>
      </c>
      <c r="D1854" s="52" t="s">
        <v>4797</v>
      </c>
      <c r="E1854" s="53">
        <f t="shared" si="136"/>
        <v>7.59</v>
      </c>
      <c r="F1854" s="105"/>
      <c r="G1854" s="71">
        <f t="shared" si="138"/>
        <v>0</v>
      </c>
      <c r="H1854" s="75"/>
      <c r="N1854" s="83">
        <v>2.5299999999999998</v>
      </c>
      <c r="AU1854" s="1"/>
    </row>
    <row r="1855" spans="2:47" x14ac:dyDescent="0.45">
      <c r="B1855" s="12" t="s">
        <v>2499</v>
      </c>
      <c r="C1855" s="50" t="s">
        <v>2500</v>
      </c>
      <c r="D1855" s="50" t="s">
        <v>4798</v>
      </c>
      <c r="E1855" s="51">
        <f t="shared" si="136"/>
        <v>4.0500000000000007</v>
      </c>
      <c r="F1855" s="104"/>
      <c r="G1855" s="69">
        <f t="shared" si="138"/>
        <v>0</v>
      </c>
      <c r="H1855" s="75"/>
      <c r="N1855" s="83">
        <v>1.35</v>
      </c>
      <c r="AU1855" s="1"/>
    </row>
    <row r="1856" spans="2:47" x14ac:dyDescent="0.45">
      <c r="B1856" s="38" t="s">
        <v>2501</v>
      </c>
      <c r="C1856" s="52" t="s">
        <v>2502</v>
      </c>
      <c r="D1856" s="52" t="s">
        <v>4799</v>
      </c>
      <c r="E1856" s="53">
        <f t="shared" si="136"/>
        <v>4.38</v>
      </c>
      <c r="F1856" s="105"/>
      <c r="G1856" s="71">
        <f t="shared" si="138"/>
        <v>0</v>
      </c>
      <c r="H1856" s="75"/>
      <c r="N1856" s="83">
        <v>1.46</v>
      </c>
      <c r="AU1856" s="1"/>
    </row>
    <row r="1857" spans="2:47" x14ac:dyDescent="0.45">
      <c r="B1857" s="12" t="s">
        <v>2503</v>
      </c>
      <c r="C1857" s="50" t="s">
        <v>2504</v>
      </c>
      <c r="D1857" s="50" t="s">
        <v>4800</v>
      </c>
      <c r="E1857" s="51">
        <f t="shared" si="136"/>
        <v>12</v>
      </c>
      <c r="F1857" s="104"/>
      <c r="G1857" s="69">
        <f t="shared" si="138"/>
        <v>0</v>
      </c>
      <c r="H1857" s="75"/>
      <c r="N1857" s="83">
        <v>4</v>
      </c>
      <c r="AU1857" s="1"/>
    </row>
    <row r="1858" spans="2:47" x14ac:dyDescent="0.45">
      <c r="B1858" s="38" t="s">
        <v>2503</v>
      </c>
      <c r="C1858" s="52" t="s">
        <v>2505</v>
      </c>
      <c r="D1858" s="52" t="s">
        <v>4801</v>
      </c>
      <c r="E1858" s="53">
        <f t="shared" si="136"/>
        <v>14.97</v>
      </c>
      <c r="F1858" s="105"/>
      <c r="G1858" s="71">
        <f t="shared" si="138"/>
        <v>0</v>
      </c>
      <c r="H1858" s="75"/>
      <c r="N1858" s="83">
        <v>4.99</v>
      </c>
      <c r="AU1858" s="1"/>
    </row>
    <row r="1859" spans="2:47" x14ac:dyDescent="0.45">
      <c r="B1859" s="12" t="s">
        <v>2503</v>
      </c>
      <c r="C1859" s="50" t="s">
        <v>2506</v>
      </c>
      <c r="D1859" s="50" t="s">
        <v>4802</v>
      </c>
      <c r="E1859" s="51">
        <f t="shared" si="136"/>
        <v>16.950000000000003</v>
      </c>
      <c r="F1859" s="104"/>
      <c r="G1859" s="69">
        <f t="shared" si="138"/>
        <v>0</v>
      </c>
      <c r="H1859" s="75"/>
      <c r="N1859" s="83">
        <v>5.65</v>
      </c>
      <c r="AU1859" s="1"/>
    </row>
    <row r="1860" spans="2:47" x14ac:dyDescent="0.45">
      <c r="B1860" s="38" t="s">
        <v>2503</v>
      </c>
      <c r="C1860" s="52" t="s">
        <v>2484</v>
      </c>
      <c r="D1860" s="52" t="s">
        <v>4803</v>
      </c>
      <c r="E1860" s="53">
        <f t="shared" si="136"/>
        <v>3.99</v>
      </c>
      <c r="F1860" s="105"/>
      <c r="G1860" s="71">
        <f t="shared" si="138"/>
        <v>0</v>
      </c>
      <c r="H1860" s="75"/>
      <c r="N1860" s="83">
        <v>1.33</v>
      </c>
      <c r="AU1860" s="1"/>
    </row>
    <row r="1861" spans="2:47" x14ac:dyDescent="0.45">
      <c r="B1861" s="12" t="s">
        <v>2507</v>
      </c>
      <c r="C1861" s="50" t="s">
        <v>2502</v>
      </c>
      <c r="D1861" s="50" t="s">
        <v>4804</v>
      </c>
      <c r="E1861" s="51">
        <f t="shared" si="136"/>
        <v>4.38</v>
      </c>
      <c r="F1861" s="104"/>
      <c r="G1861" s="69">
        <f t="shared" si="138"/>
        <v>0</v>
      </c>
      <c r="H1861" s="75"/>
      <c r="N1861" s="83">
        <v>1.46</v>
      </c>
      <c r="AU1861" s="1"/>
    </row>
    <row r="1862" spans="2:47" x14ac:dyDescent="0.45">
      <c r="B1862" s="38" t="s">
        <v>2508</v>
      </c>
      <c r="C1862" s="52" t="s">
        <v>2509</v>
      </c>
      <c r="D1862" s="52" t="s">
        <v>4805</v>
      </c>
      <c r="E1862" s="53">
        <f t="shared" si="136"/>
        <v>9.7799999999999994</v>
      </c>
      <c r="F1862" s="105"/>
      <c r="G1862" s="71">
        <f t="shared" si="138"/>
        <v>0</v>
      </c>
      <c r="H1862" s="75"/>
      <c r="N1862" s="83">
        <v>3.26</v>
      </c>
      <c r="AU1862" s="1"/>
    </row>
    <row r="1863" spans="2:47" x14ac:dyDescent="0.45">
      <c r="B1863" s="12" t="s">
        <v>2510</v>
      </c>
      <c r="C1863" s="50" t="s">
        <v>2484</v>
      </c>
      <c r="D1863" s="50" t="s">
        <v>4806</v>
      </c>
      <c r="E1863" s="51">
        <f t="shared" si="136"/>
        <v>5.01</v>
      </c>
      <c r="F1863" s="104"/>
      <c r="G1863" s="69">
        <f t="shared" si="138"/>
        <v>0</v>
      </c>
      <c r="H1863" s="75"/>
      <c r="N1863" s="83">
        <v>1.67</v>
      </c>
      <c r="AU1863" s="1"/>
    </row>
    <row r="1864" spans="2:47" x14ac:dyDescent="0.45">
      <c r="B1864" s="38" t="s">
        <v>2511</v>
      </c>
      <c r="C1864" s="52" t="s">
        <v>2483</v>
      </c>
      <c r="D1864" s="52" t="s">
        <v>4807</v>
      </c>
      <c r="E1864" s="53">
        <f t="shared" si="136"/>
        <v>4.8000000000000007</v>
      </c>
      <c r="F1864" s="105"/>
      <c r="G1864" s="71">
        <f t="shared" si="138"/>
        <v>0</v>
      </c>
      <c r="H1864" s="75"/>
      <c r="N1864" s="83">
        <v>1.6</v>
      </c>
      <c r="AU1864" s="1"/>
    </row>
    <row r="1865" spans="2:47" x14ac:dyDescent="0.45">
      <c r="B1865" s="12" t="s">
        <v>2512</v>
      </c>
      <c r="C1865" s="50" t="s">
        <v>2484</v>
      </c>
      <c r="D1865" s="50" t="s">
        <v>4808</v>
      </c>
      <c r="E1865" s="51">
        <f t="shared" si="136"/>
        <v>5.79</v>
      </c>
      <c r="F1865" s="104"/>
      <c r="G1865" s="69">
        <f t="shared" si="138"/>
        <v>0</v>
      </c>
      <c r="H1865" s="75"/>
      <c r="N1865" s="83">
        <v>1.93</v>
      </c>
      <c r="AU1865" s="1"/>
    </row>
    <row r="1866" spans="2:47" x14ac:dyDescent="0.45">
      <c r="B1866" s="38" t="s">
        <v>2513</v>
      </c>
      <c r="C1866" s="52" t="s">
        <v>2483</v>
      </c>
      <c r="D1866" s="52" t="s">
        <v>4809</v>
      </c>
      <c r="E1866" s="53">
        <f t="shared" si="136"/>
        <v>4.5600000000000005</v>
      </c>
      <c r="F1866" s="105"/>
      <c r="G1866" s="71">
        <f t="shared" si="138"/>
        <v>0</v>
      </c>
      <c r="H1866" s="75"/>
      <c r="N1866" s="83">
        <v>1.52</v>
      </c>
      <c r="AU1866" s="1"/>
    </row>
    <row r="1867" spans="2:47" x14ac:dyDescent="0.45">
      <c r="B1867" s="12" t="s">
        <v>2514</v>
      </c>
      <c r="C1867" s="50" t="s">
        <v>2484</v>
      </c>
      <c r="D1867" s="50" t="s">
        <v>4810</v>
      </c>
      <c r="E1867" s="51">
        <f t="shared" si="136"/>
        <v>5.79</v>
      </c>
      <c r="F1867" s="104"/>
      <c r="G1867" s="69">
        <f t="shared" si="138"/>
        <v>0</v>
      </c>
      <c r="H1867" s="75"/>
      <c r="N1867" s="83">
        <v>1.93</v>
      </c>
      <c r="AU1867" s="1"/>
    </row>
    <row r="1868" spans="2:47" x14ac:dyDescent="0.45">
      <c r="B1868" s="38" t="s">
        <v>2515</v>
      </c>
      <c r="C1868" s="52" t="s">
        <v>2483</v>
      </c>
      <c r="D1868" s="52" t="s">
        <v>4811</v>
      </c>
      <c r="E1868" s="53">
        <f t="shared" si="136"/>
        <v>4.8000000000000007</v>
      </c>
      <c r="F1868" s="105"/>
      <c r="G1868" s="71">
        <f t="shared" si="138"/>
        <v>0</v>
      </c>
      <c r="H1868" s="75"/>
      <c r="N1868" s="83">
        <v>1.6</v>
      </c>
      <c r="AU1868" s="1"/>
    </row>
    <row r="1869" spans="2:47" x14ac:dyDescent="0.45">
      <c r="B1869" s="12" t="s">
        <v>2516</v>
      </c>
      <c r="C1869" s="50" t="s">
        <v>2484</v>
      </c>
      <c r="D1869" s="50" t="s">
        <v>4812</v>
      </c>
      <c r="E1869" s="51">
        <f t="shared" si="136"/>
        <v>5.79</v>
      </c>
      <c r="F1869" s="104"/>
      <c r="G1869" s="69">
        <f t="shared" si="138"/>
        <v>0</v>
      </c>
      <c r="H1869" s="75"/>
      <c r="N1869" s="83">
        <v>1.93</v>
      </c>
      <c r="AU1869" s="1"/>
    </row>
    <row r="1870" spans="2:47" x14ac:dyDescent="0.45">
      <c r="B1870" s="38" t="s">
        <v>2517</v>
      </c>
      <c r="C1870" s="52" t="s">
        <v>2483</v>
      </c>
      <c r="D1870" s="52" t="s">
        <v>4813</v>
      </c>
      <c r="E1870" s="53">
        <f t="shared" si="136"/>
        <v>4.8000000000000007</v>
      </c>
      <c r="F1870" s="105"/>
      <c r="G1870" s="71">
        <f t="shared" si="138"/>
        <v>0</v>
      </c>
      <c r="H1870" s="75"/>
      <c r="N1870" s="83">
        <v>1.6</v>
      </c>
      <c r="AU1870" s="1"/>
    </row>
    <row r="1871" spans="2:47" x14ac:dyDescent="0.45">
      <c r="B1871" s="12" t="s">
        <v>2518</v>
      </c>
      <c r="C1871" s="50" t="s">
        <v>2484</v>
      </c>
      <c r="D1871" s="50" t="s">
        <v>4814</v>
      </c>
      <c r="E1871" s="51">
        <f t="shared" si="136"/>
        <v>5.79</v>
      </c>
      <c r="F1871" s="104"/>
      <c r="G1871" s="69">
        <f t="shared" si="138"/>
        <v>0</v>
      </c>
      <c r="H1871" s="75"/>
      <c r="N1871" s="83">
        <v>1.93</v>
      </c>
      <c r="AU1871" s="1"/>
    </row>
    <row r="1872" spans="2:47" x14ac:dyDescent="0.45">
      <c r="B1872" s="38" t="s">
        <v>2519</v>
      </c>
      <c r="C1872" s="52" t="s">
        <v>2483</v>
      </c>
      <c r="D1872" s="52" t="s">
        <v>4815</v>
      </c>
      <c r="E1872" s="53">
        <f t="shared" si="136"/>
        <v>5.1899999999999995</v>
      </c>
      <c r="F1872" s="105"/>
      <c r="G1872" s="71">
        <f t="shared" si="138"/>
        <v>0</v>
      </c>
      <c r="H1872" s="75"/>
      <c r="N1872" s="83">
        <v>1.73</v>
      </c>
      <c r="AU1872" s="1"/>
    </row>
    <row r="1873" spans="2:47" x14ac:dyDescent="0.45">
      <c r="B1873" s="12" t="s">
        <v>2520</v>
      </c>
      <c r="C1873" s="50" t="s">
        <v>2509</v>
      </c>
      <c r="D1873" s="50" t="s">
        <v>4816</v>
      </c>
      <c r="E1873" s="51">
        <f t="shared" si="136"/>
        <v>9.7799999999999994</v>
      </c>
      <c r="F1873" s="104"/>
      <c r="G1873" s="69">
        <f t="shared" si="138"/>
        <v>0</v>
      </c>
      <c r="H1873" s="75"/>
      <c r="N1873" s="83">
        <v>3.26</v>
      </c>
      <c r="AU1873" s="1"/>
    </row>
    <row r="1874" spans="2:47" x14ac:dyDescent="0.45">
      <c r="B1874" s="38" t="s">
        <v>2521</v>
      </c>
      <c r="C1874" s="52" t="s">
        <v>2484</v>
      </c>
      <c r="D1874" s="52" t="s">
        <v>4817</v>
      </c>
      <c r="E1874" s="53">
        <f t="shared" si="136"/>
        <v>5.79</v>
      </c>
      <c r="F1874" s="105"/>
      <c r="G1874" s="71">
        <f t="shared" si="138"/>
        <v>0</v>
      </c>
      <c r="H1874" s="75"/>
      <c r="N1874" s="83">
        <v>1.93</v>
      </c>
      <c r="AU1874" s="1"/>
    </row>
    <row r="1875" spans="2:47" x14ac:dyDescent="0.45">
      <c r="B1875" s="12" t="s">
        <v>2522</v>
      </c>
      <c r="C1875" s="50" t="s">
        <v>2483</v>
      </c>
      <c r="D1875" s="50" t="s">
        <v>4818</v>
      </c>
      <c r="E1875" s="51">
        <f t="shared" si="136"/>
        <v>4.8000000000000007</v>
      </c>
      <c r="F1875" s="104"/>
      <c r="G1875" s="69">
        <f t="shared" si="138"/>
        <v>0</v>
      </c>
      <c r="H1875" s="75"/>
      <c r="N1875" s="83">
        <v>1.6</v>
      </c>
      <c r="AU1875" s="1"/>
    </row>
    <row r="1876" spans="2:47" x14ac:dyDescent="0.45">
      <c r="B1876" s="38" t="s">
        <v>2523</v>
      </c>
      <c r="C1876" s="52" t="s">
        <v>2509</v>
      </c>
      <c r="D1876" s="52" t="s">
        <v>4819</v>
      </c>
      <c r="E1876" s="53">
        <f t="shared" si="136"/>
        <v>9.7799999999999994</v>
      </c>
      <c r="F1876" s="105"/>
      <c r="G1876" s="71">
        <f t="shared" si="138"/>
        <v>0</v>
      </c>
      <c r="H1876" s="75"/>
      <c r="N1876" s="83">
        <v>3.26</v>
      </c>
      <c r="AU1876" s="1"/>
    </row>
    <row r="1877" spans="2:47" x14ac:dyDescent="0.45">
      <c r="B1877" s="12" t="s">
        <v>2524</v>
      </c>
      <c r="C1877" s="50" t="s">
        <v>2484</v>
      </c>
      <c r="D1877" s="50" t="s">
        <v>4820</v>
      </c>
      <c r="E1877" s="51">
        <f t="shared" si="136"/>
        <v>5.79</v>
      </c>
      <c r="F1877" s="104"/>
      <c r="G1877" s="69">
        <f t="shared" si="138"/>
        <v>0</v>
      </c>
      <c r="H1877" s="75"/>
      <c r="N1877" s="83">
        <v>1.93</v>
      </c>
      <c r="AU1877" s="1"/>
    </row>
    <row r="1878" spans="2:47" x14ac:dyDescent="0.45">
      <c r="B1878" s="38" t="s">
        <v>2525</v>
      </c>
      <c r="C1878" s="52" t="s">
        <v>2483</v>
      </c>
      <c r="D1878" s="52" t="s">
        <v>4821</v>
      </c>
      <c r="E1878" s="53">
        <f t="shared" si="136"/>
        <v>4.8000000000000007</v>
      </c>
      <c r="F1878" s="105"/>
      <c r="G1878" s="71">
        <f t="shared" si="138"/>
        <v>0</v>
      </c>
      <c r="H1878" s="75"/>
      <c r="N1878" s="83">
        <v>1.6</v>
      </c>
      <c r="AU1878" s="1"/>
    </row>
    <row r="1879" spans="2:47" x14ac:dyDescent="0.45">
      <c r="B1879" s="12" t="s">
        <v>2526</v>
      </c>
      <c r="C1879" s="50" t="s">
        <v>2502</v>
      </c>
      <c r="D1879" s="50" t="s">
        <v>4822</v>
      </c>
      <c r="E1879" s="51">
        <f t="shared" si="136"/>
        <v>4.38</v>
      </c>
      <c r="F1879" s="104"/>
      <c r="G1879" s="69">
        <f t="shared" si="138"/>
        <v>0</v>
      </c>
      <c r="H1879" s="75"/>
      <c r="N1879" s="83">
        <v>1.46</v>
      </c>
      <c r="AU1879" s="1"/>
    </row>
    <row r="1880" spans="2:47" x14ac:dyDescent="0.45">
      <c r="B1880" s="38" t="s">
        <v>2527</v>
      </c>
      <c r="C1880" s="52" t="s">
        <v>2504</v>
      </c>
      <c r="D1880" s="52" t="s">
        <v>4823</v>
      </c>
      <c r="E1880" s="53">
        <f t="shared" si="136"/>
        <v>12</v>
      </c>
      <c r="F1880" s="105"/>
      <c r="G1880" s="71">
        <f t="shared" si="138"/>
        <v>0</v>
      </c>
      <c r="H1880" s="75"/>
      <c r="N1880" s="83">
        <v>4</v>
      </c>
      <c r="AU1880" s="1"/>
    </row>
    <row r="1881" spans="2:47" x14ac:dyDescent="0.45">
      <c r="B1881" s="12" t="s">
        <v>2527</v>
      </c>
      <c r="C1881" s="50" t="s">
        <v>2528</v>
      </c>
      <c r="D1881" s="50" t="s">
        <v>4824</v>
      </c>
      <c r="E1881" s="51">
        <f t="shared" si="136"/>
        <v>14.97</v>
      </c>
      <c r="F1881" s="104"/>
      <c r="G1881" s="69">
        <f t="shared" si="138"/>
        <v>0</v>
      </c>
      <c r="H1881" s="75"/>
      <c r="N1881" s="83">
        <v>4.99</v>
      </c>
      <c r="AU1881" s="1"/>
    </row>
    <row r="1882" spans="2:47" x14ac:dyDescent="0.45">
      <c r="B1882" s="38" t="s">
        <v>2527</v>
      </c>
      <c r="C1882" s="52" t="s">
        <v>2506</v>
      </c>
      <c r="D1882" s="52" t="s">
        <v>4825</v>
      </c>
      <c r="E1882" s="53">
        <f t="shared" si="136"/>
        <v>16.950000000000003</v>
      </c>
      <c r="F1882" s="105"/>
      <c r="G1882" s="71">
        <f t="shared" si="138"/>
        <v>0</v>
      </c>
      <c r="H1882" s="75"/>
      <c r="N1882" s="83">
        <v>5.65</v>
      </c>
      <c r="AU1882" s="1"/>
    </row>
    <row r="1883" spans="2:47" x14ac:dyDescent="0.45">
      <c r="B1883" s="12" t="s">
        <v>2527</v>
      </c>
      <c r="C1883" s="50" t="s">
        <v>2484</v>
      </c>
      <c r="D1883" s="50" t="s">
        <v>4826</v>
      </c>
      <c r="E1883" s="51">
        <f t="shared" si="136"/>
        <v>3.99</v>
      </c>
      <c r="F1883" s="104"/>
      <c r="G1883" s="69">
        <f t="shared" si="138"/>
        <v>0</v>
      </c>
      <c r="H1883" s="75"/>
      <c r="N1883" s="83">
        <v>1.33</v>
      </c>
      <c r="AU1883" s="1"/>
    </row>
    <row r="1884" spans="2:47" x14ac:dyDescent="0.45">
      <c r="B1884" s="38" t="s">
        <v>2527</v>
      </c>
      <c r="C1884" s="52" t="s">
        <v>2498</v>
      </c>
      <c r="D1884" s="52" t="s">
        <v>4827</v>
      </c>
      <c r="E1884" s="53">
        <f t="shared" si="136"/>
        <v>6.99</v>
      </c>
      <c r="F1884" s="105"/>
      <c r="G1884" s="71">
        <f t="shared" si="138"/>
        <v>0</v>
      </c>
      <c r="H1884" s="75"/>
      <c r="N1884" s="83">
        <v>2.33</v>
      </c>
      <c r="AU1884" s="1"/>
    </row>
    <row r="1885" spans="2:47" x14ac:dyDescent="0.45">
      <c r="B1885" s="12" t="s">
        <v>2527</v>
      </c>
      <c r="C1885" s="50" t="s">
        <v>2529</v>
      </c>
      <c r="D1885" s="50" t="s">
        <v>4828</v>
      </c>
      <c r="E1885" s="51">
        <f t="shared" si="136"/>
        <v>16.950000000000003</v>
      </c>
      <c r="F1885" s="104"/>
      <c r="G1885" s="69">
        <f t="shared" si="138"/>
        <v>0</v>
      </c>
      <c r="H1885" s="75"/>
      <c r="N1885" s="83">
        <v>5.65</v>
      </c>
      <c r="AU1885" s="1"/>
    </row>
    <row r="1886" spans="2:47" x14ac:dyDescent="0.45">
      <c r="B1886" s="38" t="s">
        <v>2530</v>
      </c>
      <c r="C1886" s="52" t="s">
        <v>2531</v>
      </c>
      <c r="D1886" s="52" t="s">
        <v>4829</v>
      </c>
      <c r="E1886" s="53">
        <f t="shared" si="136"/>
        <v>9.57</v>
      </c>
      <c r="F1886" s="105"/>
      <c r="G1886" s="71">
        <f t="shared" si="138"/>
        <v>0</v>
      </c>
      <c r="H1886" s="75"/>
      <c r="N1886" s="83">
        <v>3.19</v>
      </c>
      <c r="AU1886" s="1"/>
    </row>
    <row r="1887" spans="2:47" x14ac:dyDescent="0.45">
      <c r="B1887" s="12" t="s">
        <v>2532</v>
      </c>
      <c r="C1887" s="50" t="s">
        <v>2509</v>
      </c>
      <c r="D1887" s="50" t="s">
        <v>4830</v>
      </c>
      <c r="E1887" s="51">
        <f t="shared" si="136"/>
        <v>9.7799999999999994</v>
      </c>
      <c r="F1887" s="104"/>
      <c r="G1887" s="69">
        <f t="shared" si="138"/>
        <v>0</v>
      </c>
      <c r="H1887" s="75"/>
      <c r="N1887" s="83">
        <v>3.26</v>
      </c>
      <c r="AU1887" s="1"/>
    </row>
    <row r="1888" spans="2:47" x14ac:dyDescent="0.45">
      <c r="B1888" s="38" t="s">
        <v>2533</v>
      </c>
      <c r="C1888" s="52" t="s">
        <v>2484</v>
      </c>
      <c r="D1888" s="52" t="s">
        <v>4831</v>
      </c>
      <c r="E1888" s="53">
        <f t="shared" si="136"/>
        <v>5.79</v>
      </c>
      <c r="F1888" s="105"/>
      <c r="G1888" s="71">
        <f t="shared" si="138"/>
        <v>0</v>
      </c>
      <c r="H1888" s="75"/>
      <c r="N1888" s="83">
        <v>1.93</v>
      </c>
      <c r="AU1888" s="1"/>
    </row>
    <row r="1889" spans="2:47" x14ac:dyDescent="0.45">
      <c r="B1889" s="12" t="s">
        <v>2534</v>
      </c>
      <c r="C1889" s="50" t="s">
        <v>2502</v>
      </c>
      <c r="D1889" s="50" t="s">
        <v>4832</v>
      </c>
      <c r="E1889" s="51">
        <f t="shared" si="136"/>
        <v>4.8000000000000007</v>
      </c>
      <c r="F1889" s="104"/>
      <c r="G1889" s="69">
        <f t="shared" si="138"/>
        <v>0</v>
      </c>
      <c r="H1889" s="75"/>
      <c r="N1889" s="83">
        <v>1.6</v>
      </c>
      <c r="AU1889" s="1"/>
    </row>
    <row r="1890" spans="2:47" x14ac:dyDescent="0.45">
      <c r="B1890" s="38" t="s">
        <v>2535</v>
      </c>
      <c r="C1890" s="52" t="s">
        <v>2483</v>
      </c>
      <c r="D1890" s="52" t="s">
        <v>4833</v>
      </c>
      <c r="E1890" s="53">
        <f t="shared" si="136"/>
        <v>4.8000000000000007</v>
      </c>
      <c r="F1890" s="105"/>
      <c r="G1890" s="71">
        <f t="shared" si="138"/>
        <v>0</v>
      </c>
      <c r="H1890" s="75"/>
      <c r="N1890" s="83">
        <v>1.6</v>
      </c>
      <c r="AU1890" s="1"/>
    </row>
    <row r="1891" spans="2:47" x14ac:dyDescent="0.45">
      <c r="B1891" s="12" t="s">
        <v>2536</v>
      </c>
      <c r="C1891" s="50" t="s">
        <v>2509</v>
      </c>
      <c r="D1891" s="50" t="s">
        <v>4834</v>
      </c>
      <c r="E1891" s="51">
        <f t="shared" si="136"/>
        <v>9.7799999999999994</v>
      </c>
      <c r="F1891" s="104"/>
      <c r="G1891" s="69">
        <f t="shared" si="138"/>
        <v>0</v>
      </c>
      <c r="H1891" s="75"/>
      <c r="N1891" s="83">
        <v>3.26</v>
      </c>
      <c r="AU1891" s="1"/>
    </row>
    <row r="1892" spans="2:47" x14ac:dyDescent="0.45">
      <c r="B1892" s="38" t="s">
        <v>2537</v>
      </c>
      <c r="C1892" s="52" t="s">
        <v>2484</v>
      </c>
      <c r="D1892" s="52" t="s">
        <v>4835</v>
      </c>
      <c r="E1892" s="53">
        <f t="shared" si="136"/>
        <v>5.79</v>
      </c>
      <c r="F1892" s="105"/>
      <c r="G1892" s="71">
        <f t="shared" si="138"/>
        <v>0</v>
      </c>
      <c r="H1892" s="75"/>
      <c r="N1892" s="83">
        <v>1.93</v>
      </c>
      <c r="AU1892" s="1"/>
    </row>
    <row r="1893" spans="2:47" x14ac:dyDescent="0.45">
      <c r="B1893" s="12" t="s">
        <v>2538</v>
      </c>
      <c r="C1893" s="50" t="s">
        <v>2483</v>
      </c>
      <c r="D1893" s="50" t="s">
        <v>4836</v>
      </c>
      <c r="E1893" s="51">
        <f t="shared" si="136"/>
        <v>4.8000000000000007</v>
      </c>
      <c r="F1893" s="104"/>
      <c r="G1893" s="69">
        <f t="shared" si="138"/>
        <v>0</v>
      </c>
      <c r="H1893" s="75"/>
      <c r="N1893" s="83">
        <v>1.6</v>
      </c>
      <c r="AU1893" s="1"/>
    </row>
    <row r="1894" spans="2:47" x14ac:dyDescent="0.45">
      <c r="B1894" s="38" t="s">
        <v>2539</v>
      </c>
      <c r="C1894" s="52" t="s">
        <v>2502</v>
      </c>
      <c r="D1894" s="52" t="s">
        <v>4837</v>
      </c>
      <c r="E1894" s="53">
        <f t="shared" si="136"/>
        <v>5.01</v>
      </c>
      <c r="F1894" s="105"/>
      <c r="G1894" s="71">
        <f t="shared" si="138"/>
        <v>0</v>
      </c>
      <c r="H1894" s="75"/>
      <c r="N1894" s="83">
        <v>1.67</v>
      </c>
      <c r="AU1894" s="1"/>
    </row>
    <row r="1895" spans="2:47" x14ac:dyDescent="0.45">
      <c r="B1895" s="12" t="s">
        <v>2539</v>
      </c>
      <c r="C1895" s="50" t="s">
        <v>2531</v>
      </c>
      <c r="D1895" s="50" t="s">
        <v>4838</v>
      </c>
      <c r="E1895" s="51">
        <f t="shared" si="136"/>
        <v>9.57</v>
      </c>
      <c r="F1895" s="104"/>
      <c r="G1895" s="69">
        <f t="shared" si="138"/>
        <v>0</v>
      </c>
      <c r="H1895" s="75"/>
      <c r="N1895" s="83">
        <v>3.19</v>
      </c>
      <c r="AU1895" s="1"/>
    </row>
    <row r="1896" spans="2:47" x14ac:dyDescent="0.45">
      <c r="B1896" s="38" t="s">
        <v>2539</v>
      </c>
      <c r="C1896" s="52" t="s">
        <v>2504</v>
      </c>
      <c r="D1896" s="52" t="s">
        <v>4839</v>
      </c>
      <c r="E1896" s="53">
        <f t="shared" si="136"/>
        <v>11.55</v>
      </c>
      <c r="F1896" s="105"/>
      <c r="G1896" s="71">
        <f t="shared" si="138"/>
        <v>0</v>
      </c>
      <c r="H1896" s="75"/>
      <c r="N1896" s="83">
        <v>3.85</v>
      </c>
      <c r="AU1896" s="1"/>
    </row>
    <row r="1897" spans="2:47" x14ac:dyDescent="0.45">
      <c r="B1897" s="12" t="s">
        <v>2540</v>
      </c>
      <c r="C1897" s="50" t="s">
        <v>2484</v>
      </c>
      <c r="D1897" s="50" t="s">
        <v>4840</v>
      </c>
      <c r="E1897" s="51">
        <f t="shared" si="136"/>
        <v>5.79</v>
      </c>
      <c r="F1897" s="104"/>
      <c r="G1897" s="69">
        <f t="shared" si="138"/>
        <v>0</v>
      </c>
      <c r="H1897" s="75"/>
      <c r="N1897" s="83">
        <v>1.93</v>
      </c>
      <c r="AU1897" s="1"/>
    </row>
    <row r="1898" spans="2:47" x14ac:dyDescent="0.45">
      <c r="B1898" s="38" t="s">
        <v>2541</v>
      </c>
      <c r="C1898" s="52" t="s">
        <v>2483</v>
      </c>
      <c r="D1898" s="52" t="s">
        <v>4841</v>
      </c>
      <c r="E1898" s="53">
        <f t="shared" si="136"/>
        <v>4.5600000000000005</v>
      </c>
      <c r="F1898" s="105"/>
      <c r="G1898" s="71">
        <f t="shared" si="138"/>
        <v>0</v>
      </c>
      <c r="H1898" s="75"/>
      <c r="N1898" s="83">
        <v>1.52</v>
      </c>
      <c r="AU1898" s="1"/>
    </row>
    <row r="1899" spans="2:47" x14ac:dyDescent="0.45">
      <c r="B1899" s="12" t="s">
        <v>2542</v>
      </c>
      <c r="C1899" s="50" t="s">
        <v>2502</v>
      </c>
      <c r="D1899" s="50" t="s">
        <v>4842</v>
      </c>
      <c r="E1899" s="51">
        <f t="shared" si="136"/>
        <v>4.38</v>
      </c>
      <c r="F1899" s="104"/>
      <c r="G1899" s="69">
        <f t="shared" si="138"/>
        <v>0</v>
      </c>
      <c r="H1899" s="75"/>
      <c r="N1899" s="83">
        <v>1.46</v>
      </c>
      <c r="AU1899" s="1"/>
    </row>
    <row r="1900" spans="2:47" x14ac:dyDescent="0.45">
      <c r="B1900" s="38" t="s">
        <v>2543</v>
      </c>
      <c r="C1900" s="52" t="s">
        <v>2509</v>
      </c>
      <c r="D1900" s="52" t="s">
        <v>4843</v>
      </c>
      <c r="E1900" s="53">
        <f t="shared" si="136"/>
        <v>7.77</v>
      </c>
      <c r="F1900" s="105"/>
      <c r="G1900" s="71">
        <f t="shared" si="138"/>
        <v>0</v>
      </c>
      <c r="H1900" s="75"/>
      <c r="N1900" s="83">
        <v>2.59</v>
      </c>
      <c r="AU1900" s="1"/>
    </row>
    <row r="1901" spans="2:47" x14ac:dyDescent="0.45">
      <c r="B1901" s="12" t="s">
        <v>2544</v>
      </c>
      <c r="C1901" s="50" t="s">
        <v>2484</v>
      </c>
      <c r="D1901" s="50" t="s">
        <v>4844</v>
      </c>
      <c r="E1901" s="51">
        <f t="shared" ref="E1901:E1964" si="139">N1901*3</f>
        <v>4.8000000000000007</v>
      </c>
      <c r="F1901" s="104"/>
      <c r="G1901" s="69">
        <f t="shared" si="138"/>
        <v>0</v>
      </c>
      <c r="H1901" s="75"/>
      <c r="N1901" s="83">
        <v>1.6</v>
      </c>
      <c r="AU1901" s="1"/>
    </row>
    <row r="1902" spans="2:47" x14ac:dyDescent="0.45">
      <c r="B1902" s="38" t="s">
        <v>2545</v>
      </c>
      <c r="C1902" s="52" t="s">
        <v>2483</v>
      </c>
      <c r="D1902" s="52" t="s">
        <v>4845</v>
      </c>
      <c r="E1902" s="53">
        <f t="shared" si="139"/>
        <v>4.38</v>
      </c>
      <c r="F1902" s="105"/>
      <c r="G1902" s="71">
        <f t="shared" si="138"/>
        <v>0</v>
      </c>
      <c r="H1902" s="75"/>
      <c r="N1902" s="83">
        <v>1.46</v>
      </c>
      <c r="AU1902" s="1"/>
    </row>
    <row r="1903" spans="2:47" x14ac:dyDescent="0.45">
      <c r="B1903" s="12" t="s">
        <v>2546</v>
      </c>
      <c r="C1903" s="50" t="s">
        <v>2531</v>
      </c>
      <c r="D1903" s="50" t="s">
        <v>4846</v>
      </c>
      <c r="E1903" s="51">
        <f t="shared" si="139"/>
        <v>9.57</v>
      </c>
      <c r="F1903" s="104"/>
      <c r="G1903" s="69">
        <f t="shared" ref="G1903:G1966" si="140">F1903*E1903</f>
        <v>0</v>
      </c>
      <c r="H1903" s="75"/>
      <c r="N1903" s="83">
        <v>3.19</v>
      </c>
      <c r="AU1903" s="1"/>
    </row>
    <row r="1904" spans="2:47" x14ac:dyDescent="0.45">
      <c r="B1904" s="38" t="s">
        <v>2547</v>
      </c>
      <c r="C1904" s="52" t="s">
        <v>2484</v>
      </c>
      <c r="D1904" s="52" t="s">
        <v>4847</v>
      </c>
      <c r="E1904" s="53">
        <f t="shared" si="139"/>
        <v>5.79</v>
      </c>
      <c r="F1904" s="105"/>
      <c r="G1904" s="71">
        <f t="shared" si="140"/>
        <v>0</v>
      </c>
      <c r="H1904" s="75"/>
      <c r="N1904" s="83">
        <v>1.93</v>
      </c>
      <c r="AU1904" s="1"/>
    </row>
    <row r="1905" spans="2:47" x14ac:dyDescent="0.45">
      <c r="B1905" s="12" t="s">
        <v>2548</v>
      </c>
      <c r="C1905" s="50" t="s">
        <v>2483</v>
      </c>
      <c r="D1905" s="50" t="s">
        <v>4848</v>
      </c>
      <c r="E1905" s="51">
        <f t="shared" si="139"/>
        <v>4.5600000000000005</v>
      </c>
      <c r="F1905" s="104"/>
      <c r="G1905" s="69">
        <f t="shared" si="140"/>
        <v>0</v>
      </c>
      <c r="H1905" s="75"/>
      <c r="N1905" s="83">
        <v>1.52</v>
      </c>
      <c r="AU1905" s="1"/>
    </row>
    <row r="1906" spans="2:47" x14ac:dyDescent="0.45">
      <c r="B1906" s="38" t="s">
        <v>2549</v>
      </c>
      <c r="C1906" s="52" t="s">
        <v>2528</v>
      </c>
      <c r="D1906" s="52" t="s">
        <v>4849</v>
      </c>
      <c r="E1906" s="53">
        <f t="shared" si="139"/>
        <v>15.600000000000001</v>
      </c>
      <c r="F1906" s="105"/>
      <c r="G1906" s="71">
        <f t="shared" si="140"/>
        <v>0</v>
      </c>
      <c r="H1906" s="75"/>
      <c r="N1906" s="83">
        <v>5.2</v>
      </c>
      <c r="AU1906" s="1"/>
    </row>
    <row r="1907" spans="2:47" x14ac:dyDescent="0.45">
      <c r="B1907" s="12" t="s">
        <v>2550</v>
      </c>
      <c r="C1907" s="50" t="s">
        <v>2531</v>
      </c>
      <c r="D1907" s="50" t="s">
        <v>4850</v>
      </c>
      <c r="E1907" s="51">
        <f t="shared" si="139"/>
        <v>9.57</v>
      </c>
      <c r="F1907" s="104"/>
      <c r="G1907" s="69">
        <f t="shared" si="140"/>
        <v>0</v>
      </c>
      <c r="H1907" s="75"/>
      <c r="N1907" s="83">
        <v>3.19</v>
      </c>
      <c r="AU1907" s="1"/>
    </row>
    <row r="1908" spans="2:47" x14ac:dyDescent="0.45">
      <c r="B1908" s="38" t="s">
        <v>2550</v>
      </c>
      <c r="C1908" s="52" t="s">
        <v>2551</v>
      </c>
      <c r="D1908" s="52" t="s">
        <v>4851</v>
      </c>
      <c r="E1908" s="53">
        <f t="shared" si="139"/>
        <v>16.950000000000003</v>
      </c>
      <c r="F1908" s="105"/>
      <c r="G1908" s="71">
        <f t="shared" si="140"/>
        <v>0</v>
      </c>
      <c r="H1908" s="75"/>
      <c r="N1908" s="83">
        <v>5.65</v>
      </c>
      <c r="AU1908" s="1"/>
    </row>
    <row r="1909" spans="2:47" x14ac:dyDescent="0.45">
      <c r="B1909" s="12" t="s">
        <v>2550</v>
      </c>
      <c r="C1909" s="50" t="s">
        <v>2502</v>
      </c>
      <c r="D1909" s="50" t="s">
        <v>4852</v>
      </c>
      <c r="E1909" s="51">
        <f t="shared" si="139"/>
        <v>4.38</v>
      </c>
      <c r="F1909" s="104"/>
      <c r="G1909" s="69">
        <f t="shared" si="140"/>
        <v>0</v>
      </c>
      <c r="H1909" s="75"/>
      <c r="N1909" s="83">
        <v>1.46</v>
      </c>
      <c r="AU1909" s="1"/>
    </row>
    <row r="1910" spans="2:47" x14ac:dyDescent="0.45">
      <c r="B1910" s="38" t="s">
        <v>2550</v>
      </c>
      <c r="C1910" s="52" t="s">
        <v>2531</v>
      </c>
      <c r="D1910" s="52" t="s">
        <v>4853</v>
      </c>
      <c r="E1910" s="53">
        <f t="shared" si="139"/>
        <v>8.9700000000000006</v>
      </c>
      <c r="F1910" s="105"/>
      <c r="G1910" s="71">
        <f t="shared" si="140"/>
        <v>0</v>
      </c>
      <c r="H1910" s="75"/>
      <c r="N1910" s="83">
        <v>2.99</v>
      </c>
      <c r="AU1910" s="1"/>
    </row>
    <row r="1911" spans="2:47" x14ac:dyDescent="0.45">
      <c r="B1911" s="12" t="s">
        <v>2552</v>
      </c>
      <c r="C1911" s="50" t="s">
        <v>2509</v>
      </c>
      <c r="D1911" s="50" t="s">
        <v>4854</v>
      </c>
      <c r="E1911" s="51">
        <f t="shared" si="139"/>
        <v>9.7799999999999994</v>
      </c>
      <c r="F1911" s="104"/>
      <c r="G1911" s="69">
        <f t="shared" si="140"/>
        <v>0</v>
      </c>
      <c r="H1911" s="75"/>
      <c r="N1911" s="83">
        <v>3.26</v>
      </c>
      <c r="AU1911" s="1"/>
    </row>
    <row r="1912" spans="2:47" x14ac:dyDescent="0.45">
      <c r="B1912" s="38" t="s">
        <v>2553</v>
      </c>
      <c r="C1912" s="52" t="s">
        <v>2484</v>
      </c>
      <c r="D1912" s="52" t="s">
        <v>4855</v>
      </c>
      <c r="E1912" s="53">
        <f t="shared" si="139"/>
        <v>5.79</v>
      </c>
      <c r="F1912" s="105"/>
      <c r="G1912" s="71">
        <f t="shared" si="140"/>
        <v>0</v>
      </c>
      <c r="H1912" s="75"/>
      <c r="N1912" s="83">
        <v>1.93</v>
      </c>
      <c r="AU1912" s="1"/>
    </row>
    <row r="1913" spans="2:47" x14ac:dyDescent="0.45">
      <c r="B1913" s="12" t="s">
        <v>2554</v>
      </c>
      <c r="C1913" s="50" t="s">
        <v>2483</v>
      </c>
      <c r="D1913" s="50" t="s">
        <v>4856</v>
      </c>
      <c r="E1913" s="51">
        <f t="shared" si="139"/>
        <v>4.5600000000000005</v>
      </c>
      <c r="F1913" s="104"/>
      <c r="G1913" s="69">
        <f t="shared" si="140"/>
        <v>0</v>
      </c>
      <c r="H1913" s="75"/>
      <c r="N1913" s="83">
        <v>1.52</v>
      </c>
      <c r="AU1913" s="1"/>
    </row>
    <row r="1914" spans="2:47" x14ac:dyDescent="0.45">
      <c r="B1914" s="38" t="s">
        <v>2555</v>
      </c>
      <c r="C1914" s="52" t="s">
        <v>2531</v>
      </c>
      <c r="D1914" s="52" t="s">
        <v>4857</v>
      </c>
      <c r="E1914" s="53">
        <f t="shared" si="139"/>
        <v>9.57</v>
      </c>
      <c r="F1914" s="105"/>
      <c r="G1914" s="71">
        <f t="shared" si="140"/>
        <v>0</v>
      </c>
      <c r="H1914" s="75"/>
      <c r="N1914" s="83">
        <v>3.19</v>
      </c>
      <c r="AU1914" s="1"/>
    </row>
    <row r="1915" spans="2:47" x14ac:dyDescent="0.45">
      <c r="B1915" s="12" t="s">
        <v>2555</v>
      </c>
      <c r="C1915" s="50" t="s">
        <v>2504</v>
      </c>
      <c r="D1915" s="50" t="s">
        <v>4858</v>
      </c>
      <c r="E1915" s="51">
        <f t="shared" si="139"/>
        <v>12</v>
      </c>
      <c r="F1915" s="104"/>
      <c r="G1915" s="69">
        <f t="shared" si="140"/>
        <v>0</v>
      </c>
      <c r="H1915" s="75"/>
      <c r="N1915" s="83">
        <v>4</v>
      </c>
      <c r="AU1915" s="1"/>
    </row>
    <row r="1916" spans="2:47" x14ac:dyDescent="0.45">
      <c r="B1916" s="38" t="s">
        <v>2555</v>
      </c>
      <c r="C1916" s="52" t="s">
        <v>2505</v>
      </c>
      <c r="D1916" s="52" t="s">
        <v>4859</v>
      </c>
      <c r="E1916" s="53">
        <f t="shared" si="139"/>
        <v>14.97</v>
      </c>
      <c r="F1916" s="105"/>
      <c r="G1916" s="71">
        <f t="shared" si="140"/>
        <v>0</v>
      </c>
      <c r="H1916" s="75"/>
      <c r="N1916" s="83">
        <v>4.99</v>
      </c>
      <c r="AU1916" s="1"/>
    </row>
    <row r="1917" spans="2:47" x14ac:dyDescent="0.45">
      <c r="B1917" s="12" t="s">
        <v>2555</v>
      </c>
      <c r="C1917" s="50" t="s">
        <v>2484</v>
      </c>
      <c r="D1917" s="50" t="s">
        <v>4860</v>
      </c>
      <c r="E1917" s="51">
        <f t="shared" si="139"/>
        <v>4.38</v>
      </c>
      <c r="F1917" s="104"/>
      <c r="G1917" s="69">
        <f t="shared" si="140"/>
        <v>0</v>
      </c>
      <c r="H1917" s="75"/>
      <c r="N1917" s="83">
        <v>1.46</v>
      </c>
      <c r="AU1917" s="1"/>
    </row>
    <row r="1918" spans="2:47" x14ac:dyDescent="0.45">
      <c r="B1918" s="38" t="s">
        <v>2555</v>
      </c>
      <c r="C1918" s="52" t="s">
        <v>2498</v>
      </c>
      <c r="D1918" s="52" t="s">
        <v>4861</v>
      </c>
      <c r="E1918" s="53">
        <f t="shared" si="139"/>
        <v>8.3999999999999986</v>
      </c>
      <c r="F1918" s="105"/>
      <c r="G1918" s="71">
        <f t="shared" si="140"/>
        <v>0</v>
      </c>
      <c r="H1918" s="75"/>
      <c r="N1918" s="83">
        <v>2.8</v>
      </c>
      <c r="AU1918" s="1"/>
    </row>
    <row r="1919" spans="2:47" x14ac:dyDescent="0.45">
      <c r="B1919" s="12" t="s">
        <v>2556</v>
      </c>
      <c r="C1919" s="50" t="s">
        <v>2509</v>
      </c>
      <c r="D1919" s="50" t="s">
        <v>4862</v>
      </c>
      <c r="E1919" s="51">
        <f t="shared" si="139"/>
        <v>15.78</v>
      </c>
      <c r="F1919" s="104"/>
      <c r="G1919" s="69">
        <f t="shared" si="140"/>
        <v>0</v>
      </c>
      <c r="H1919" s="75"/>
      <c r="N1919" s="83">
        <v>5.26</v>
      </c>
      <c r="AU1919" s="1"/>
    </row>
    <row r="1920" spans="2:47" x14ac:dyDescent="0.45">
      <c r="B1920" s="38" t="s">
        <v>2557</v>
      </c>
      <c r="C1920" s="52" t="s">
        <v>2484</v>
      </c>
      <c r="D1920" s="52" t="s">
        <v>4863</v>
      </c>
      <c r="E1920" s="53">
        <f t="shared" si="139"/>
        <v>7.77</v>
      </c>
      <c r="F1920" s="105"/>
      <c r="G1920" s="71">
        <f t="shared" si="140"/>
        <v>0</v>
      </c>
      <c r="H1920" s="75"/>
      <c r="N1920" s="83">
        <v>2.59</v>
      </c>
      <c r="AU1920" s="1"/>
    </row>
    <row r="1921" spans="2:47" x14ac:dyDescent="0.45">
      <c r="B1921" s="12" t="s">
        <v>2558</v>
      </c>
      <c r="C1921" s="50" t="s">
        <v>2483</v>
      </c>
      <c r="D1921" s="50" t="s">
        <v>4864</v>
      </c>
      <c r="E1921" s="51">
        <f t="shared" si="139"/>
        <v>5.79</v>
      </c>
      <c r="F1921" s="104"/>
      <c r="G1921" s="69">
        <f t="shared" si="140"/>
        <v>0</v>
      </c>
      <c r="H1921" s="75"/>
      <c r="N1921" s="83">
        <v>1.93</v>
      </c>
      <c r="AU1921" s="1"/>
    </row>
    <row r="1922" spans="2:47" x14ac:dyDescent="0.45">
      <c r="B1922" s="38" t="s">
        <v>1073</v>
      </c>
      <c r="C1922" s="52" t="s">
        <v>2502</v>
      </c>
      <c r="D1922" s="52" t="s">
        <v>4865</v>
      </c>
      <c r="E1922" s="53">
        <f t="shared" si="139"/>
        <v>5.01</v>
      </c>
      <c r="F1922" s="105"/>
      <c r="G1922" s="71">
        <f t="shared" si="140"/>
        <v>0</v>
      </c>
      <c r="H1922" s="75"/>
      <c r="N1922" s="83">
        <v>1.67</v>
      </c>
      <c r="AU1922" s="1"/>
    </row>
    <row r="1923" spans="2:47" x14ac:dyDescent="0.45">
      <c r="B1923" s="12" t="s">
        <v>1073</v>
      </c>
      <c r="C1923" s="50" t="s">
        <v>2531</v>
      </c>
      <c r="D1923" s="50" t="s">
        <v>4866</v>
      </c>
      <c r="E1923" s="51">
        <f t="shared" si="139"/>
        <v>9.57</v>
      </c>
      <c r="F1923" s="104"/>
      <c r="G1923" s="69">
        <f t="shared" si="140"/>
        <v>0</v>
      </c>
      <c r="H1923" s="75"/>
      <c r="N1923" s="83">
        <v>3.19</v>
      </c>
      <c r="AU1923" s="1"/>
    </row>
    <row r="1924" spans="2:47" x14ac:dyDescent="0.45">
      <c r="B1924" s="38" t="s">
        <v>2559</v>
      </c>
      <c r="C1924" s="52" t="s">
        <v>2531</v>
      </c>
      <c r="D1924" s="52" t="s">
        <v>4867</v>
      </c>
      <c r="E1924" s="53">
        <f t="shared" si="139"/>
        <v>9.9599999999999991</v>
      </c>
      <c r="F1924" s="105"/>
      <c r="G1924" s="71">
        <f t="shared" si="140"/>
        <v>0</v>
      </c>
      <c r="H1924" s="75"/>
      <c r="N1924" s="83">
        <v>3.32</v>
      </c>
      <c r="AU1924" s="1"/>
    </row>
    <row r="1925" spans="2:47" x14ac:dyDescent="0.45">
      <c r="B1925" s="12" t="s">
        <v>2559</v>
      </c>
      <c r="C1925" s="50" t="s">
        <v>2504</v>
      </c>
      <c r="D1925" s="50" t="s">
        <v>4868</v>
      </c>
      <c r="E1925" s="51">
        <f t="shared" si="139"/>
        <v>10.98</v>
      </c>
      <c r="F1925" s="104"/>
      <c r="G1925" s="69">
        <f t="shared" si="140"/>
        <v>0</v>
      </c>
      <c r="H1925" s="75"/>
      <c r="N1925" s="83">
        <v>3.66</v>
      </c>
      <c r="AU1925" s="1"/>
    </row>
    <row r="1926" spans="2:47" x14ac:dyDescent="0.45">
      <c r="B1926" s="38" t="s">
        <v>2559</v>
      </c>
      <c r="C1926" s="52" t="s">
        <v>2528</v>
      </c>
      <c r="D1926" s="52" t="s">
        <v>4869</v>
      </c>
      <c r="E1926" s="53">
        <f t="shared" si="139"/>
        <v>12.96</v>
      </c>
      <c r="F1926" s="105"/>
      <c r="G1926" s="71">
        <f t="shared" si="140"/>
        <v>0</v>
      </c>
      <c r="H1926" s="75"/>
      <c r="N1926" s="83">
        <v>4.32</v>
      </c>
      <c r="AU1926" s="1"/>
    </row>
    <row r="1927" spans="2:47" x14ac:dyDescent="0.45">
      <c r="B1927" s="12" t="s">
        <v>2559</v>
      </c>
      <c r="C1927" s="50" t="s">
        <v>2484</v>
      </c>
      <c r="D1927" s="50" t="s">
        <v>4870</v>
      </c>
      <c r="E1927" s="51">
        <f t="shared" si="139"/>
        <v>3.5999999999999996</v>
      </c>
      <c r="F1927" s="104"/>
      <c r="G1927" s="69">
        <f t="shared" si="140"/>
        <v>0</v>
      </c>
      <c r="H1927" s="75"/>
      <c r="N1927" s="83">
        <v>1.2</v>
      </c>
      <c r="AU1927" s="1"/>
    </row>
    <row r="1928" spans="2:47" x14ac:dyDescent="0.45">
      <c r="B1928" s="38" t="s">
        <v>2559</v>
      </c>
      <c r="C1928" s="52" t="s">
        <v>2531</v>
      </c>
      <c r="D1928" s="52" t="s">
        <v>4871</v>
      </c>
      <c r="E1928" s="53">
        <f t="shared" si="139"/>
        <v>8.9700000000000006</v>
      </c>
      <c r="F1928" s="105"/>
      <c r="G1928" s="71">
        <f t="shared" si="140"/>
        <v>0</v>
      </c>
      <c r="H1928" s="75"/>
      <c r="N1928" s="83">
        <v>2.99</v>
      </c>
      <c r="AU1928" s="1"/>
    </row>
    <row r="1929" spans="2:47" x14ac:dyDescent="0.45">
      <c r="B1929" s="12" t="s">
        <v>2559</v>
      </c>
      <c r="C1929" s="50" t="s">
        <v>2504</v>
      </c>
      <c r="D1929" s="50" t="s">
        <v>4872</v>
      </c>
      <c r="E1929" s="51">
        <f t="shared" si="139"/>
        <v>10.98</v>
      </c>
      <c r="F1929" s="104"/>
      <c r="G1929" s="69">
        <f t="shared" si="140"/>
        <v>0</v>
      </c>
      <c r="H1929" s="75"/>
      <c r="N1929" s="83">
        <v>3.66</v>
      </c>
      <c r="AU1929" s="1"/>
    </row>
    <row r="1930" spans="2:47" x14ac:dyDescent="0.45">
      <c r="B1930" s="38" t="s">
        <v>2559</v>
      </c>
      <c r="C1930" s="52" t="s">
        <v>2560</v>
      </c>
      <c r="D1930" s="52" t="s">
        <v>4873</v>
      </c>
      <c r="E1930" s="53">
        <f t="shared" si="139"/>
        <v>14.97</v>
      </c>
      <c r="F1930" s="105"/>
      <c r="G1930" s="71">
        <f t="shared" si="140"/>
        <v>0</v>
      </c>
      <c r="H1930" s="75"/>
      <c r="N1930" s="83">
        <v>4.99</v>
      </c>
      <c r="AU1930" s="1"/>
    </row>
    <row r="1931" spans="2:47" x14ac:dyDescent="0.45">
      <c r="B1931" s="12" t="s">
        <v>2559</v>
      </c>
      <c r="C1931" s="50" t="s">
        <v>2561</v>
      </c>
      <c r="D1931" s="50" t="s">
        <v>4874</v>
      </c>
      <c r="E1931" s="51">
        <f t="shared" si="139"/>
        <v>18.93</v>
      </c>
      <c r="F1931" s="104"/>
      <c r="G1931" s="69">
        <f t="shared" si="140"/>
        <v>0</v>
      </c>
      <c r="H1931" s="75"/>
      <c r="N1931" s="83">
        <v>6.31</v>
      </c>
      <c r="AU1931" s="1"/>
    </row>
    <row r="1932" spans="2:47" x14ac:dyDescent="0.45">
      <c r="B1932" s="38" t="s">
        <v>2562</v>
      </c>
      <c r="C1932" s="52" t="s">
        <v>2509</v>
      </c>
      <c r="D1932" s="52" t="s">
        <v>4875</v>
      </c>
      <c r="E1932" s="53">
        <f t="shared" si="139"/>
        <v>7.77</v>
      </c>
      <c r="F1932" s="105"/>
      <c r="G1932" s="71">
        <f t="shared" si="140"/>
        <v>0</v>
      </c>
      <c r="H1932" s="75"/>
      <c r="N1932" s="83">
        <v>2.59</v>
      </c>
      <c r="AU1932" s="1"/>
    </row>
    <row r="1933" spans="2:47" x14ac:dyDescent="0.45">
      <c r="B1933" s="12" t="s">
        <v>2563</v>
      </c>
      <c r="C1933" s="50" t="s">
        <v>2484</v>
      </c>
      <c r="D1933" s="50" t="s">
        <v>4876</v>
      </c>
      <c r="E1933" s="51">
        <f t="shared" si="139"/>
        <v>4.8000000000000007</v>
      </c>
      <c r="F1933" s="104"/>
      <c r="G1933" s="69">
        <f t="shared" si="140"/>
        <v>0</v>
      </c>
      <c r="H1933" s="75"/>
      <c r="N1933" s="83">
        <v>1.6</v>
      </c>
      <c r="AU1933" s="1"/>
    </row>
    <row r="1934" spans="2:47" x14ac:dyDescent="0.45">
      <c r="B1934" s="38" t="s">
        <v>2564</v>
      </c>
      <c r="C1934" s="52" t="s">
        <v>2483</v>
      </c>
      <c r="D1934" s="52" t="s">
        <v>4877</v>
      </c>
      <c r="E1934" s="53">
        <f t="shared" si="139"/>
        <v>4.38</v>
      </c>
      <c r="F1934" s="105"/>
      <c r="G1934" s="71">
        <f t="shared" si="140"/>
        <v>0</v>
      </c>
      <c r="H1934" s="75"/>
      <c r="N1934" s="83">
        <v>1.46</v>
      </c>
      <c r="AU1934" s="1"/>
    </row>
    <row r="1935" spans="2:47" x14ac:dyDescent="0.45">
      <c r="B1935" s="12" t="s">
        <v>2565</v>
      </c>
      <c r="C1935" s="50" t="s">
        <v>2504</v>
      </c>
      <c r="D1935" s="50" t="s">
        <v>4878</v>
      </c>
      <c r="E1935" s="51">
        <f t="shared" si="139"/>
        <v>12</v>
      </c>
      <c r="F1935" s="104"/>
      <c r="G1935" s="69">
        <f t="shared" si="140"/>
        <v>0</v>
      </c>
      <c r="H1935" s="75"/>
      <c r="N1935" s="83">
        <v>4</v>
      </c>
      <c r="AU1935" s="1"/>
    </row>
    <row r="1936" spans="2:47" x14ac:dyDescent="0.45">
      <c r="B1936" s="38" t="s">
        <v>2565</v>
      </c>
      <c r="C1936" s="52" t="s">
        <v>2505</v>
      </c>
      <c r="D1936" s="52" t="s">
        <v>4879</v>
      </c>
      <c r="E1936" s="53">
        <f t="shared" si="139"/>
        <v>14.97</v>
      </c>
      <c r="F1936" s="105"/>
      <c r="G1936" s="71">
        <f t="shared" si="140"/>
        <v>0</v>
      </c>
      <c r="H1936" s="75"/>
      <c r="N1936" s="83">
        <v>4.99</v>
      </c>
      <c r="AU1936" s="1"/>
    </row>
    <row r="1937" spans="2:47" x14ac:dyDescent="0.45">
      <c r="B1937" s="12" t="s">
        <v>2565</v>
      </c>
      <c r="C1937" s="50" t="s">
        <v>2506</v>
      </c>
      <c r="D1937" s="50" t="s">
        <v>4880</v>
      </c>
      <c r="E1937" s="51">
        <f t="shared" si="139"/>
        <v>16.950000000000003</v>
      </c>
      <c r="F1937" s="104"/>
      <c r="G1937" s="69">
        <f t="shared" si="140"/>
        <v>0</v>
      </c>
      <c r="H1937" s="75"/>
      <c r="N1937" s="83">
        <v>5.65</v>
      </c>
      <c r="AU1937" s="1"/>
    </row>
    <row r="1938" spans="2:47" x14ac:dyDescent="0.45">
      <c r="B1938" s="38" t="s">
        <v>2565</v>
      </c>
      <c r="C1938" s="52" t="s">
        <v>2502</v>
      </c>
      <c r="D1938" s="52" t="s">
        <v>4881</v>
      </c>
      <c r="E1938" s="53">
        <f t="shared" si="139"/>
        <v>4.38</v>
      </c>
      <c r="F1938" s="105"/>
      <c r="G1938" s="71">
        <f t="shared" si="140"/>
        <v>0</v>
      </c>
      <c r="H1938" s="75"/>
      <c r="N1938" s="83">
        <v>1.46</v>
      </c>
      <c r="AU1938" s="1"/>
    </row>
    <row r="1939" spans="2:47" x14ac:dyDescent="0.45">
      <c r="B1939" s="12" t="s">
        <v>2565</v>
      </c>
      <c r="C1939" s="50" t="s">
        <v>2531</v>
      </c>
      <c r="D1939" s="50" t="s">
        <v>4882</v>
      </c>
      <c r="E1939" s="51">
        <f t="shared" si="139"/>
        <v>9.57</v>
      </c>
      <c r="F1939" s="104"/>
      <c r="G1939" s="69">
        <f t="shared" si="140"/>
        <v>0</v>
      </c>
      <c r="H1939" s="75"/>
      <c r="N1939" s="83">
        <v>3.19</v>
      </c>
      <c r="AU1939" s="1"/>
    </row>
    <row r="1940" spans="2:47" x14ac:dyDescent="0.45">
      <c r="B1940" s="38" t="s">
        <v>2566</v>
      </c>
      <c r="C1940" s="52" t="s">
        <v>2502</v>
      </c>
      <c r="D1940" s="52" t="s">
        <v>4883</v>
      </c>
      <c r="E1940" s="53">
        <f t="shared" si="139"/>
        <v>4.38</v>
      </c>
      <c r="F1940" s="105"/>
      <c r="G1940" s="71">
        <f t="shared" si="140"/>
        <v>0</v>
      </c>
      <c r="H1940" s="75"/>
      <c r="N1940" s="83">
        <v>1.46</v>
      </c>
      <c r="AU1940" s="1"/>
    </row>
    <row r="1941" spans="2:47" x14ac:dyDescent="0.45">
      <c r="B1941" s="12" t="s">
        <v>2567</v>
      </c>
      <c r="C1941" s="50" t="s">
        <v>2484</v>
      </c>
      <c r="D1941" s="50" t="s">
        <v>4884</v>
      </c>
      <c r="E1941" s="51">
        <f t="shared" si="139"/>
        <v>4.38</v>
      </c>
      <c r="F1941" s="104"/>
      <c r="G1941" s="69">
        <f t="shared" si="140"/>
        <v>0</v>
      </c>
      <c r="H1941" s="75"/>
      <c r="N1941" s="83">
        <v>1.46</v>
      </c>
      <c r="AU1941" s="1"/>
    </row>
    <row r="1942" spans="2:47" x14ac:dyDescent="0.45">
      <c r="B1942" s="38" t="s">
        <v>2568</v>
      </c>
      <c r="C1942" s="52" t="s">
        <v>2504</v>
      </c>
      <c r="D1942" s="52" t="s">
        <v>4885</v>
      </c>
      <c r="E1942" s="53">
        <f t="shared" si="139"/>
        <v>12</v>
      </c>
      <c r="F1942" s="105"/>
      <c r="G1942" s="71">
        <f t="shared" si="140"/>
        <v>0</v>
      </c>
      <c r="H1942" s="75"/>
      <c r="N1942" s="83">
        <v>4</v>
      </c>
      <c r="AU1942" s="1"/>
    </row>
    <row r="1943" spans="2:47" x14ac:dyDescent="0.45">
      <c r="B1943" s="12" t="s">
        <v>2568</v>
      </c>
      <c r="C1943" s="50" t="s">
        <v>2505</v>
      </c>
      <c r="D1943" s="50" t="s">
        <v>4886</v>
      </c>
      <c r="E1943" s="51">
        <f t="shared" si="139"/>
        <v>14.97</v>
      </c>
      <c r="F1943" s="104"/>
      <c r="G1943" s="69">
        <f t="shared" si="140"/>
        <v>0</v>
      </c>
      <c r="H1943" s="75"/>
      <c r="N1943" s="83">
        <v>4.99</v>
      </c>
      <c r="AU1943" s="1"/>
    </row>
    <row r="1944" spans="2:47" x14ac:dyDescent="0.45">
      <c r="B1944" s="38" t="s">
        <v>2568</v>
      </c>
      <c r="C1944" s="52" t="s">
        <v>2506</v>
      </c>
      <c r="D1944" s="52" t="s">
        <v>4887</v>
      </c>
      <c r="E1944" s="53">
        <f t="shared" si="139"/>
        <v>16.950000000000003</v>
      </c>
      <c r="F1944" s="105"/>
      <c r="G1944" s="71">
        <f t="shared" si="140"/>
        <v>0</v>
      </c>
      <c r="H1944" s="75"/>
      <c r="N1944" s="83">
        <v>5.65</v>
      </c>
      <c r="AU1944" s="1"/>
    </row>
    <row r="1945" spans="2:47" x14ac:dyDescent="0.45">
      <c r="B1945" s="12" t="s">
        <v>2569</v>
      </c>
      <c r="C1945" s="50" t="s">
        <v>2502</v>
      </c>
      <c r="D1945" s="50" t="s">
        <v>4888</v>
      </c>
      <c r="E1945" s="51">
        <f t="shared" si="139"/>
        <v>4.38</v>
      </c>
      <c r="F1945" s="104"/>
      <c r="G1945" s="69">
        <f t="shared" si="140"/>
        <v>0</v>
      </c>
      <c r="H1945" s="75"/>
      <c r="N1945" s="83">
        <v>1.46</v>
      </c>
      <c r="AU1945" s="1"/>
    </row>
    <row r="1946" spans="2:47" x14ac:dyDescent="0.45">
      <c r="B1946" s="38" t="s">
        <v>2570</v>
      </c>
      <c r="C1946" s="52" t="s">
        <v>2498</v>
      </c>
      <c r="D1946" s="52" t="s">
        <v>4889</v>
      </c>
      <c r="E1946" s="53">
        <f t="shared" si="139"/>
        <v>9.57</v>
      </c>
      <c r="F1946" s="105"/>
      <c r="G1946" s="71">
        <f t="shared" si="140"/>
        <v>0</v>
      </c>
      <c r="H1946" s="75"/>
      <c r="N1946" s="83">
        <v>3.19</v>
      </c>
      <c r="AU1946" s="1"/>
    </row>
    <row r="1947" spans="2:47" x14ac:dyDescent="0.45">
      <c r="B1947" s="12" t="s">
        <v>2571</v>
      </c>
      <c r="C1947" s="50" t="s">
        <v>2498</v>
      </c>
      <c r="D1947" s="50" t="s">
        <v>4890</v>
      </c>
      <c r="E1947" s="51">
        <f t="shared" si="139"/>
        <v>11.55</v>
      </c>
      <c r="F1947" s="104"/>
      <c r="G1947" s="69">
        <f t="shared" si="140"/>
        <v>0</v>
      </c>
      <c r="H1947" s="75"/>
      <c r="N1947" s="83">
        <v>3.85</v>
      </c>
      <c r="AU1947" s="1"/>
    </row>
    <row r="1948" spans="2:47" x14ac:dyDescent="0.45">
      <c r="B1948" s="38" t="s">
        <v>2572</v>
      </c>
      <c r="C1948" s="52" t="s">
        <v>2484</v>
      </c>
      <c r="D1948" s="52" t="s">
        <v>4891</v>
      </c>
      <c r="E1948" s="53">
        <f t="shared" si="139"/>
        <v>3.7800000000000002</v>
      </c>
      <c r="F1948" s="105"/>
      <c r="G1948" s="71">
        <f t="shared" si="140"/>
        <v>0</v>
      </c>
      <c r="H1948" s="75"/>
      <c r="N1948" s="83">
        <v>1.26</v>
      </c>
      <c r="AU1948" s="1"/>
    </row>
    <row r="1949" spans="2:47" x14ac:dyDescent="0.45">
      <c r="B1949" s="12" t="s">
        <v>2573</v>
      </c>
      <c r="C1949" s="50" t="s">
        <v>2498</v>
      </c>
      <c r="D1949" s="50" t="s">
        <v>4892</v>
      </c>
      <c r="E1949" s="51">
        <f t="shared" si="139"/>
        <v>8.9700000000000006</v>
      </c>
      <c r="F1949" s="104"/>
      <c r="G1949" s="69">
        <f t="shared" si="140"/>
        <v>0</v>
      </c>
      <c r="H1949" s="75"/>
      <c r="N1949" s="83">
        <v>2.99</v>
      </c>
      <c r="AU1949" s="1"/>
    </row>
    <row r="1950" spans="2:47" x14ac:dyDescent="0.45">
      <c r="B1950" s="38" t="s">
        <v>1093</v>
      </c>
      <c r="C1950" s="52" t="s">
        <v>2504</v>
      </c>
      <c r="D1950" s="52" t="s">
        <v>4893</v>
      </c>
      <c r="E1950" s="53">
        <f t="shared" si="139"/>
        <v>12</v>
      </c>
      <c r="F1950" s="105"/>
      <c r="G1950" s="71">
        <f t="shared" si="140"/>
        <v>0</v>
      </c>
      <c r="H1950" s="75"/>
      <c r="N1950" s="83">
        <v>4</v>
      </c>
      <c r="AU1950" s="1"/>
    </row>
    <row r="1951" spans="2:47" x14ac:dyDescent="0.45">
      <c r="B1951" s="12" t="s">
        <v>1093</v>
      </c>
      <c r="C1951" s="50" t="s">
        <v>2505</v>
      </c>
      <c r="D1951" s="50" t="s">
        <v>4894</v>
      </c>
      <c r="E1951" s="51">
        <f t="shared" si="139"/>
        <v>14.97</v>
      </c>
      <c r="F1951" s="104"/>
      <c r="G1951" s="69">
        <f t="shared" si="140"/>
        <v>0</v>
      </c>
      <c r="H1951" s="75"/>
      <c r="N1951" s="83">
        <v>4.99</v>
      </c>
      <c r="AU1951" s="1"/>
    </row>
    <row r="1952" spans="2:47" x14ac:dyDescent="0.45">
      <c r="B1952" s="38" t="s">
        <v>1093</v>
      </c>
      <c r="C1952" s="52" t="s">
        <v>2506</v>
      </c>
      <c r="D1952" s="52" t="s">
        <v>4895</v>
      </c>
      <c r="E1952" s="53">
        <f t="shared" si="139"/>
        <v>16.950000000000003</v>
      </c>
      <c r="F1952" s="105"/>
      <c r="G1952" s="71">
        <f t="shared" si="140"/>
        <v>0</v>
      </c>
      <c r="H1952" s="75"/>
      <c r="N1952" s="83">
        <v>5.65</v>
      </c>
      <c r="AU1952" s="1"/>
    </row>
    <row r="1953" spans="2:47" x14ac:dyDescent="0.45">
      <c r="B1953" s="12" t="s">
        <v>1093</v>
      </c>
      <c r="C1953" s="50" t="s">
        <v>2484</v>
      </c>
      <c r="D1953" s="50" t="s">
        <v>4896</v>
      </c>
      <c r="E1953" s="51">
        <f t="shared" si="139"/>
        <v>3.99</v>
      </c>
      <c r="F1953" s="104"/>
      <c r="G1953" s="69">
        <f t="shared" si="140"/>
        <v>0</v>
      </c>
      <c r="H1953" s="75"/>
      <c r="N1953" s="83">
        <v>1.33</v>
      </c>
      <c r="AU1953" s="1"/>
    </row>
    <row r="1954" spans="2:47" x14ac:dyDescent="0.45">
      <c r="B1954" s="38" t="s">
        <v>2574</v>
      </c>
      <c r="C1954" s="52" t="s">
        <v>2509</v>
      </c>
      <c r="D1954" s="52" t="s">
        <v>4897</v>
      </c>
      <c r="E1954" s="53">
        <f t="shared" si="139"/>
        <v>9.7799999999999994</v>
      </c>
      <c r="F1954" s="105"/>
      <c r="G1954" s="71">
        <f t="shared" si="140"/>
        <v>0</v>
      </c>
      <c r="H1954" s="75"/>
      <c r="N1954" s="83">
        <v>3.26</v>
      </c>
      <c r="AU1954" s="1"/>
    </row>
    <row r="1955" spans="2:47" x14ac:dyDescent="0.45">
      <c r="B1955" s="12" t="s">
        <v>2575</v>
      </c>
      <c r="C1955" s="50" t="s">
        <v>2484</v>
      </c>
      <c r="D1955" s="50" t="s">
        <v>4898</v>
      </c>
      <c r="E1955" s="51">
        <f t="shared" si="139"/>
        <v>5.01</v>
      </c>
      <c r="F1955" s="104"/>
      <c r="G1955" s="69">
        <f t="shared" si="140"/>
        <v>0</v>
      </c>
      <c r="H1955" s="75"/>
      <c r="N1955" s="83">
        <v>1.67</v>
      </c>
      <c r="AU1955" s="1"/>
    </row>
    <row r="1956" spans="2:47" x14ac:dyDescent="0.45">
      <c r="B1956" s="38" t="s">
        <v>2576</v>
      </c>
      <c r="C1956" s="52" t="s">
        <v>2483</v>
      </c>
      <c r="D1956" s="52" t="s">
        <v>4899</v>
      </c>
      <c r="E1956" s="53">
        <f t="shared" si="139"/>
        <v>4.8000000000000007</v>
      </c>
      <c r="F1956" s="105"/>
      <c r="G1956" s="71">
        <f t="shared" si="140"/>
        <v>0</v>
      </c>
      <c r="H1956" s="75"/>
      <c r="N1956" s="83">
        <v>1.6</v>
      </c>
      <c r="AU1956" s="1"/>
    </row>
    <row r="1957" spans="2:47" x14ac:dyDescent="0.45">
      <c r="B1957" s="12" t="s">
        <v>2577</v>
      </c>
      <c r="C1957" s="50" t="s">
        <v>2484</v>
      </c>
      <c r="D1957" s="50" t="s">
        <v>4900</v>
      </c>
      <c r="E1957" s="51">
        <f t="shared" si="139"/>
        <v>5.79</v>
      </c>
      <c r="F1957" s="104"/>
      <c r="G1957" s="69">
        <f t="shared" si="140"/>
        <v>0</v>
      </c>
      <c r="H1957" s="75"/>
      <c r="N1957" s="83">
        <v>1.93</v>
      </c>
      <c r="AU1957" s="1"/>
    </row>
    <row r="1958" spans="2:47" x14ac:dyDescent="0.45">
      <c r="B1958" s="38" t="s">
        <v>2578</v>
      </c>
      <c r="C1958" s="52" t="s">
        <v>2484</v>
      </c>
      <c r="D1958" s="52" t="s">
        <v>4901</v>
      </c>
      <c r="E1958" s="53">
        <f t="shared" si="139"/>
        <v>5.79</v>
      </c>
      <c r="F1958" s="105"/>
      <c r="G1958" s="71">
        <f t="shared" si="140"/>
        <v>0</v>
      </c>
      <c r="H1958" s="75"/>
      <c r="N1958" s="83">
        <v>1.93</v>
      </c>
      <c r="AU1958" s="1"/>
    </row>
    <row r="1959" spans="2:47" x14ac:dyDescent="0.45">
      <c r="B1959" s="12" t="s">
        <v>2579</v>
      </c>
      <c r="C1959" s="50" t="s">
        <v>2580</v>
      </c>
      <c r="D1959" s="50" t="s">
        <v>4902</v>
      </c>
      <c r="E1959" s="51">
        <f t="shared" si="139"/>
        <v>9.7799999999999994</v>
      </c>
      <c r="F1959" s="104"/>
      <c r="G1959" s="69">
        <f t="shared" si="140"/>
        <v>0</v>
      </c>
      <c r="H1959" s="75"/>
      <c r="N1959" s="83">
        <v>3.26</v>
      </c>
      <c r="AU1959" s="1"/>
    </row>
    <row r="1960" spans="2:47" x14ac:dyDescent="0.45">
      <c r="B1960" s="38" t="s">
        <v>2581</v>
      </c>
      <c r="C1960" s="52" t="s">
        <v>2484</v>
      </c>
      <c r="D1960" s="52" t="s">
        <v>4903</v>
      </c>
      <c r="E1960" s="53">
        <f t="shared" si="139"/>
        <v>5.01</v>
      </c>
      <c r="F1960" s="105"/>
      <c r="G1960" s="71">
        <f t="shared" si="140"/>
        <v>0</v>
      </c>
      <c r="H1960" s="75"/>
      <c r="N1960" s="83">
        <v>1.67</v>
      </c>
      <c r="AU1960" s="1"/>
    </row>
    <row r="1961" spans="2:47" x14ac:dyDescent="0.45">
      <c r="B1961" s="12" t="s">
        <v>2582</v>
      </c>
      <c r="C1961" s="50" t="s">
        <v>2483</v>
      </c>
      <c r="D1961" s="50" t="s">
        <v>4904</v>
      </c>
      <c r="E1961" s="51">
        <f t="shared" si="139"/>
        <v>5.1899999999999995</v>
      </c>
      <c r="F1961" s="104"/>
      <c r="G1961" s="69">
        <f t="shared" si="140"/>
        <v>0</v>
      </c>
      <c r="H1961" s="75"/>
      <c r="N1961" s="83">
        <v>1.73</v>
      </c>
      <c r="AU1961" s="1"/>
    </row>
    <row r="1962" spans="2:47" x14ac:dyDescent="0.45">
      <c r="B1962" s="38" t="s">
        <v>2583</v>
      </c>
      <c r="C1962" s="52" t="s">
        <v>2483</v>
      </c>
      <c r="D1962" s="52" t="s">
        <v>4905</v>
      </c>
      <c r="E1962" s="53">
        <f t="shared" si="139"/>
        <v>4.5600000000000005</v>
      </c>
      <c r="F1962" s="105"/>
      <c r="G1962" s="71">
        <f t="shared" si="140"/>
        <v>0</v>
      </c>
      <c r="H1962" s="75"/>
      <c r="N1962" s="83">
        <v>1.52</v>
      </c>
      <c r="AU1962" s="1"/>
    </row>
    <row r="1963" spans="2:47" x14ac:dyDescent="0.45">
      <c r="B1963" s="12" t="s">
        <v>2584</v>
      </c>
      <c r="C1963" s="50" t="s">
        <v>2483</v>
      </c>
      <c r="D1963" s="50" t="s">
        <v>4906</v>
      </c>
      <c r="E1963" s="51">
        <f t="shared" si="139"/>
        <v>4.38</v>
      </c>
      <c r="F1963" s="104"/>
      <c r="G1963" s="69">
        <f t="shared" si="140"/>
        <v>0</v>
      </c>
      <c r="H1963" s="75"/>
      <c r="N1963" s="83">
        <v>1.46</v>
      </c>
      <c r="AU1963" s="1"/>
    </row>
    <row r="1964" spans="2:47" x14ac:dyDescent="0.45">
      <c r="B1964" s="38" t="s">
        <v>2585</v>
      </c>
      <c r="C1964" s="52" t="s">
        <v>2502</v>
      </c>
      <c r="D1964" s="52" t="s">
        <v>4907</v>
      </c>
      <c r="E1964" s="53">
        <f t="shared" si="139"/>
        <v>4.38</v>
      </c>
      <c r="F1964" s="105"/>
      <c r="G1964" s="71">
        <f t="shared" si="140"/>
        <v>0</v>
      </c>
      <c r="H1964" s="75"/>
      <c r="N1964" s="83">
        <v>1.46</v>
      </c>
      <c r="AU1964" s="1"/>
    </row>
    <row r="1965" spans="2:47" x14ac:dyDescent="0.45">
      <c r="B1965" s="12" t="s">
        <v>2586</v>
      </c>
      <c r="C1965" s="50" t="s">
        <v>2498</v>
      </c>
      <c r="D1965" s="50" t="s">
        <v>4908</v>
      </c>
      <c r="E1965" s="51">
        <f t="shared" ref="E1965:E2028" si="141">N1965*3</f>
        <v>7.59</v>
      </c>
      <c r="F1965" s="104"/>
      <c r="G1965" s="69">
        <f t="shared" si="140"/>
        <v>0</v>
      </c>
      <c r="H1965" s="75"/>
      <c r="N1965" s="83">
        <v>2.5299999999999998</v>
      </c>
      <c r="AU1965" s="1"/>
    </row>
    <row r="1966" spans="2:47" x14ac:dyDescent="0.45">
      <c r="B1966" s="38" t="s">
        <v>2587</v>
      </c>
      <c r="C1966" s="52" t="s">
        <v>2484</v>
      </c>
      <c r="D1966" s="52" t="s">
        <v>4909</v>
      </c>
      <c r="E1966" s="53">
        <f t="shared" si="141"/>
        <v>7.77</v>
      </c>
      <c r="F1966" s="105"/>
      <c r="G1966" s="71">
        <f t="shared" si="140"/>
        <v>0</v>
      </c>
      <c r="H1966" s="75"/>
      <c r="N1966" s="83">
        <v>2.59</v>
      </c>
      <c r="AU1966" s="1"/>
    </row>
    <row r="1967" spans="2:47" x14ac:dyDescent="0.45">
      <c r="B1967" s="12" t="s">
        <v>2588</v>
      </c>
      <c r="C1967" s="50" t="s">
        <v>2483</v>
      </c>
      <c r="D1967" s="50" t="s">
        <v>4910</v>
      </c>
      <c r="E1967" s="51">
        <f t="shared" si="141"/>
        <v>5.79</v>
      </c>
      <c r="F1967" s="104"/>
      <c r="G1967" s="69">
        <f t="shared" ref="G1967:G2030" si="142">F1967*E1967</f>
        <v>0</v>
      </c>
      <c r="H1967" s="75"/>
      <c r="N1967" s="83">
        <v>1.93</v>
      </c>
      <c r="AU1967" s="1"/>
    </row>
    <row r="1968" spans="2:47" x14ac:dyDescent="0.45">
      <c r="B1968" s="38" t="s">
        <v>2589</v>
      </c>
      <c r="C1968" s="52" t="s">
        <v>2484</v>
      </c>
      <c r="D1968" s="52" t="s">
        <v>4911</v>
      </c>
      <c r="E1968" s="53">
        <f t="shared" si="141"/>
        <v>7.77</v>
      </c>
      <c r="F1968" s="105"/>
      <c r="G1968" s="71">
        <f t="shared" si="142"/>
        <v>0</v>
      </c>
      <c r="H1968" s="75"/>
      <c r="N1968" s="83">
        <v>2.59</v>
      </c>
      <c r="AU1968" s="1"/>
    </row>
    <row r="1969" spans="2:47" x14ac:dyDescent="0.45">
      <c r="B1969" s="12" t="s">
        <v>2590</v>
      </c>
      <c r="C1969" s="50" t="s">
        <v>2483</v>
      </c>
      <c r="D1969" s="50" t="s">
        <v>4912</v>
      </c>
      <c r="E1969" s="51">
        <f t="shared" si="141"/>
        <v>5.79</v>
      </c>
      <c r="F1969" s="104"/>
      <c r="G1969" s="69">
        <f t="shared" si="142"/>
        <v>0</v>
      </c>
      <c r="H1969" s="75"/>
      <c r="N1969" s="83">
        <v>1.93</v>
      </c>
      <c r="AU1969" s="1"/>
    </row>
    <row r="1970" spans="2:47" x14ac:dyDescent="0.45">
      <c r="B1970" s="38" t="s">
        <v>2591</v>
      </c>
      <c r="C1970" s="52" t="s">
        <v>2483</v>
      </c>
      <c r="D1970" s="52" t="s">
        <v>4913</v>
      </c>
      <c r="E1970" s="53">
        <f t="shared" si="141"/>
        <v>6.75</v>
      </c>
      <c r="F1970" s="105"/>
      <c r="G1970" s="71">
        <f t="shared" si="142"/>
        <v>0</v>
      </c>
      <c r="H1970" s="75"/>
      <c r="N1970" s="83">
        <v>2.25</v>
      </c>
      <c r="AU1970" s="1"/>
    </row>
    <row r="1971" spans="2:47" x14ac:dyDescent="0.45">
      <c r="B1971" s="12" t="s">
        <v>2592</v>
      </c>
      <c r="C1971" s="50" t="s">
        <v>2484</v>
      </c>
      <c r="D1971" s="50" t="s">
        <v>4914</v>
      </c>
      <c r="E1971" s="51">
        <f t="shared" si="141"/>
        <v>7.68</v>
      </c>
      <c r="F1971" s="104"/>
      <c r="G1971" s="69">
        <f t="shared" si="142"/>
        <v>0</v>
      </c>
      <c r="H1971" s="75"/>
      <c r="N1971" s="83">
        <v>2.56</v>
      </c>
      <c r="AU1971" s="1"/>
    </row>
    <row r="1972" spans="2:47" x14ac:dyDescent="0.45">
      <c r="B1972" s="38" t="s">
        <v>2593</v>
      </c>
      <c r="C1972" s="52" t="s">
        <v>2594</v>
      </c>
      <c r="D1972" s="52" t="s">
        <v>4915</v>
      </c>
      <c r="E1972" s="53">
        <f t="shared" si="141"/>
        <v>11.55</v>
      </c>
      <c r="F1972" s="105"/>
      <c r="G1972" s="71">
        <f t="shared" si="142"/>
        <v>0</v>
      </c>
      <c r="H1972" s="75"/>
      <c r="N1972" s="83">
        <v>3.85</v>
      </c>
      <c r="AU1972" s="1"/>
    </row>
    <row r="1973" spans="2:47" x14ac:dyDescent="0.45">
      <c r="B1973" s="12" t="s">
        <v>2595</v>
      </c>
      <c r="C1973" s="50" t="s">
        <v>2483</v>
      </c>
      <c r="D1973" s="50" t="s">
        <v>4916</v>
      </c>
      <c r="E1973" s="51">
        <f t="shared" si="141"/>
        <v>9.6000000000000014</v>
      </c>
      <c r="F1973" s="104"/>
      <c r="G1973" s="69">
        <f t="shared" si="142"/>
        <v>0</v>
      </c>
      <c r="H1973" s="75"/>
      <c r="N1973" s="83">
        <v>3.2</v>
      </c>
      <c r="AU1973" s="1"/>
    </row>
    <row r="1974" spans="2:47" x14ac:dyDescent="0.45">
      <c r="B1974" s="38" t="s">
        <v>2596</v>
      </c>
      <c r="C1974" s="52" t="s">
        <v>2484</v>
      </c>
      <c r="D1974" s="52" t="s">
        <v>4917</v>
      </c>
      <c r="E1974" s="53">
        <f t="shared" si="141"/>
        <v>15.450000000000001</v>
      </c>
      <c r="F1974" s="105"/>
      <c r="G1974" s="71">
        <f t="shared" si="142"/>
        <v>0</v>
      </c>
      <c r="H1974" s="75"/>
      <c r="N1974" s="83">
        <v>5.15</v>
      </c>
      <c r="AU1974" s="1"/>
    </row>
    <row r="1975" spans="2:47" x14ac:dyDescent="0.45">
      <c r="B1975" s="12" t="s">
        <v>2597</v>
      </c>
      <c r="C1975" s="50" t="s">
        <v>2594</v>
      </c>
      <c r="D1975" s="50" t="s">
        <v>4918</v>
      </c>
      <c r="E1975" s="51">
        <f t="shared" si="141"/>
        <v>30.75</v>
      </c>
      <c r="F1975" s="104"/>
      <c r="G1975" s="69">
        <f t="shared" si="142"/>
        <v>0</v>
      </c>
      <c r="H1975" s="75"/>
      <c r="N1975" s="83">
        <v>10.25</v>
      </c>
      <c r="AU1975" s="1"/>
    </row>
    <row r="1976" spans="2:47" x14ac:dyDescent="0.45">
      <c r="B1976" s="38" t="s">
        <v>2598</v>
      </c>
      <c r="C1976" s="52" t="s">
        <v>2483</v>
      </c>
      <c r="D1976" s="52" t="s">
        <v>4919</v>
      </c>
      <c r="E1976" s="53">
        <f t="shared" si="141"/>
        <v>5.79</v>
      </c>
      <c r="F1976" s="105"/>
      <c r="G1976" s="71">
        <f t="shared" si="142"/>
        <v>0</v>
      </c>
      <c r="H1976" s="75"/>
      <c r="N1976" s="83">
        <v>1.93</v>
      </c>
      <c r="AU1976" s="1"/>
    </row>
    <row r="1977" spans="2:47" x14ac:dyDescent="0.45">
      <c r="B1977" s="12" t="s">
        <v>2599</v>
      </c>
      <c r="C1977" s="50" t="s">
        <v>2528</v>
      </c>
      <c r="D1977" s="50" t="s">
        <v>4920</v>
      </c>
      <c r="E1977" s="51">
        <f t="shared" si="141"/>
        <v>12.96</v>
      </c>
      <c r="F1977" s="104"/>
      <c r="G1977" s="69">
        <f t="shared" si="142"/>
        <v>0</v>
      </c>
      <c r="H1977" s="75"/>
      <c r="N1977" s="83">
        <v>4.32</v>
      </c>
      <c r="AU1977" s="1"/>
    </row>
    <row r="1978" spans="2:47" x14ac:dyDescent="0.45">
      <c r="B1978" s="38" t="s">
        <v>2600</v>
      </c>
      <c r="C1978" s="52" t="s">
        <v>2150</v>
      </c>
      <c r="D1978" s="52" t="s">
        <v>4921</v>
      </c>
      <c r="E1978" s="53">
        <f t="shared" si="141"/>
        <v>5.01</v>
      </c>
      <c r="F1978" s="105"/>
      <c r="G1978" s="71">
        <f t="shared" si="142"/>
        <v>0</v>
      </c>
      <c r="H1978" s="75"/>
      <c r="N1978" s="83">
        <v>1.67</v>
      </c>
      <c r="AU1978" s="1"/>
    </row>
    <row r="1979" spans="2:47" x14ac:dyDescent="0.45">
      <c r="B1979" s="12" t="s">
        <v>2600</v>
      </c>
      <c r="C1979" s="50" t="s">
        <v>2601</v>
      </c>
      <c r="D1979" s="50" t="s">
        <v>4922</v>
      </c>
      <c r="E1979" s="51">
        <f t="shared" si="141"/>
        <v>7.98</v>
      </c>
      <c r="F1979" s="104"/>
      <c r="G1979" s="69">
        <f t="shared" si="142"/>
        <v>0</v>
      </c>
      <c r="H1979" s="75"/>
      <c r="N1979" s="83">
        <v>2.66</v>
      </c>
      <c r="AU1979" s="1"/>
    </row>
    <row r="1980" spans="2:47" x14ac:dyDescent="0.45">
      <c r="B1980" s="38" t="s">
        <v>2602</v>
      </c>
      <c r="C1980" s="52" t="s">
        <v>2484</v>
      </c>
      <c r="D1980" s="52" t="s">
        <v>4923</v>
      </c>
      <c r="E1980" s="53">
        <f t="shared" si="141"/>
        <v>19.77</v>
      </c>
      <c r="F1980" s="105"/>
      <c r="G1980" s="71">
        <f t="shared" si="142"/>
        <v>0</v>
      </c>
      <c r="H1980" s="75"/>
      <c r="N1980" s="83">
        <v>6.59</v>
      </c>
      <c r="AU1980" s="1"/>
    </row>
    <row r="1981" spans="2:47" x14ac:dyDescent="0.45">
      <c r="B1981" s="12" t="s">
        <v>2603</v>
      </c>
      <c r="C1981" s="50" t="s">
        <v>2483</v>
      </c>
      <c r="D1981" s="50" t="s">
        <v>4924</v>
      </c>
      <c r="E1981" s="51">
        <f t="shared" si="141"/>
        <v>17.759999999999998</v>
      </c>
      <c r="F1981" s="104"/>
      <c r="G1981" s="69">
        <f t="shared" si="142"/>
        <v>0</v>
      </c>
      <c r="H1981" s="75"/>
      <c r="N1981" s="83">
        <v>5.92</v>
      </c>
      <c r="AU1981" s="1"/>
    </row>
    <row r="1982" spans="2:47" x14ac:dyDescent="0.45">
      <c r="B1982" s="38" t="s">
        <v>608</v>
      </c>
      <c r="C1982" s="52" t="s">
        <v>2484</v>
      </c>
      <c r="D1982" s="52" t="s">
        <v>4925</v>
      </c>
      <c r="E1982" s="53">
        <f t="shared" si="141"/>
        <v>4.38</v>
      </c>
      <c r="F1982" s="105"/>
      <c r="G1982" s="71">
        <f t="shared" si="142"/>
        <v>0</v>
      </c>
      <c r="H1982" s="75"/>
      <c r="N1982" s="83">
        <v>1.46</v>
      </c>
      <c r="AU1982" s="1"/>
    </row>
    <row r="1983" spans="2:47" x14ac:dyDescent="0.45">
      <c r="B1983" s="12" t="s">
        <v>2604</v>
      </c>
      <c r="C1983" s="50" t="s">
        <v>2605</v>
      </c>
      <c r="D1983" s="50" t="s">
        <v>4926</v>
      </c>
      <c r="E1983" s="51">
        <f t="shared" si="141"/>
        <v>6.6000000000000005</v>
      </c>
      <c r="F1983" s="104"/>
      <c r="G1983" s="69">
        <f t="shared" si="142"/>
        <v>0</v>
      </c>
      <c r="H1983" s="75"/>
      <c r="N1983" s="83">
        <v>2.2000000000000002</v>
      </c>
      <c r="AU1983" s="1"/>
    </row>
    <row r="1984" spans="2:47" x14ac:dyDescent="0.45">
      <c r="B1984" s="38" t="s">
        <v>2606</v>
      </c>
      <c r="C1984" s="52" t="s">
        <v>2607</v>
      </c>
      <c r="D1984" s="52" t="s">
        <v>4927</v>
      </c>
      <c r="E1984" s="53">
        <f t="shared" si="141"/>
        <v>5.01</v>
      </c>
      <c r="F1984" s="105"/>
      <c r="G1984" s="71">
        <f t="shared" si="142"/>
        <v>0</v>
      </c>
      <c r="H1984" s="75"/>
      <c r="N1984" s="83">
        <v>1.67</v>
      </c>
      <c r="AU1984" s="1"/>
    </row>
    <row r="1985" spans="2:47" x14ac:dyDescent="0.45">
      <c r="B1985" s="12" t="s">
        <v>2608</v>
      </c>
      <c r="C1985" s="50" t="s">
        <v>2605</v>
      </c>
      <c r="D1985" s="50" t="s">
        <v>4928</v>
      </c>
      <c r="E1985" s="51">
        <f t="shared" si="141"/>
        <v>4.38</v>
      </c>
      <c r="F1985" s="104"/>
      <c r="G1985" s="69">
        <f t="shared" si="142"/>
        <v>0</v>
      </c>
      <c r="H1985" s="75"/>
      <c r="N1985" s="83">
        <v>1.46</v>
      </c>
      <c r="AU1985" s="1"/>
    </row>
    <row r="1986" spans="2:47" x14ac:dyDescent="0.45">
      <c r="B1986" s="38" t="s">
        <v>2609</v>
      </c>
      <c r="C1986" s="52" t="s">
        <v>2502</v>
      </c>
      <c r="D1986" s="52" t="s">
        <v>4929</v>
      </c>
      <c r="E1986" s="53">
        <f t="shared" si="141"/>
        <v>5.1899999999999995</v>
      </c>
      <c r="F1986" s="105"/>
      <c r="G1986" s="71">
        <f t="shared" si="142"/>
        <v>0</v>
      </c>
      <c r="H1986" s="75"/>
      <c r="N1986" s="83">
        <v>1.73</v>
      </c>
      <c r="AU1986" s="1"/>
    </row>
    <row r="1987" spans="2:47" x14ac:dyDescent="0.45">
      <c r="B1987" s="12" t="s">
        <v>2610</v>
      </c>
      <c r="C1987" s="50" t="s">
        <v>2502</v>
      </c>
      <c r="D1987" s="50" t="s">
        <v>4930</v>
      </c>
      <c r="E1987" s="51">
        <f t="shared" si="141"/>
        <v>5.1899999999999995</v>
      </c>
      <c r="F1987" s="104"/>
      <c r="G1987" s="69">
        <f t="shared" si="142"/>
        <v>0</v>
      </c>
      <c r="H1987" s="75"/>
      <c r="N1987" s="83">
        <v>1.73</v>
      </c>
      <c r="AU1987" s="1"/>
    </row>
    <row r="1988" spans="2:47" x14ac:dyDescent="0.45">
      <c r="B1988" s="38" t="s">
        <v>2610</v>
      </c>
      <c r="C1988" s="52" t="s">
        <v>2611</v>
      </c>
      <c r="D1988" s="52" t="s">
        <v>4931</v>
      </c>
      <c r="E1988" s="53">
        <f t="shared" si="141"/>
        <v>9.57</v>
      </c>
      <c r="F1988" s="105"/>
      <c r="G1988" s="71">
        <f t="shared" si="142"/>
        <v>0</v>
      </c>
      <c r="H1988" s="75"/>
      <c r="N1988" s="83">
        <v>3.19</v>
      </c>
      <c r="AU1988" s="1"/>
    </row>
    <row r="1989" spans="2:47" x14ac:dyDescent="0.45">
      <c r="B1989" s="12" t="s">
        <v>2610</v>
      </c>
      <c r="C1989" s="50" t="s">
        <v>2528</v>
      </c>
      <c r="D1989" s="50" t="s">
        <v>4932</v>
      </c>
      <c r="E1989" s="51">
        <f t="shared" si="141"/>
        <v>16.950000000000003</v>
      </c>
      <c r="F1989" s="104"/>
      <c r="G1989" s="69">
        <f t="shared" si="142"/>
        <v>0</v>
      </c>
      <c r="H1989" s="75"/>
      <c r="N1989" s="83">
        <v>5.65</v>
      </c>
      <c r="AU1989" s="1"/>
    </row>
    <row r="1990" spans="2:47" x14ac:dyDescent="0.45">
      <c r="B1990" s="38" t="s">
        <v>2612</v>
      </c>
      <c r="C1990" s="52" t="s">
        <v>2484</v>
      </c>
      <c r="D1990" s="52" t="s">
        <v>4933</v>
      </c>
      <c r="E1990" s="53">
        <f t="shared" si="141"/>
        <v>4.5600000000000005</v>
      </c>
      <c r="F1990" s="105"/>
      <c r="G1990" s="71">
        <f t="shared" si="142"/>
        <v>0</v>
      </c>
      <c r="H1990" s="75"/>
      <c r="N1990" s="83">
        <v>1.52</v>
      </c>
      <c r="AU1990" s="1"/>
    </row>
    <row r="1991" spans="2:47" x14ac:dyDescent="0.45">
      <c r="B1991" s="12" t="s">
        <v>2613</v>
      </c>
      <c r="C1991" s="50" t="s">
        <v>2607</v>
      </c>
      <c r="D1991" s="50" t="s">
        <v>4934</v>
      </c>
      <c r="E1991" s="51">
        <f t="shared" si="141"/>
        <v>5.01</v>
      </c>
      <c r="F1991" s="104"/>
      <c r="G1991" s="69">
        <f t="shared" si="142"/>
        <v>0</v>
      </c>
      <c r="H1991" s="75"/>
      <c r="N1991" s="83">
        <v>1.67</v>
      </c>
      <c r="AU1991" s="1"/>
    </row>
    <row r="1992" spans="2:47" x14ac:dyDescent="0.45">
      <c r="B1992" s="38" t="s">
        <v>2614</v>
      </c>
      <c r="C1992" s="52" t="s">
        <v>2605</v>
      </c>
      <c r="D1992" s="52" t="s">
        <v>4935</v>
      </c>
      <c r="E1992" s="53">
        <f t="shared" si="141"/>
        <v>4.38</v>
      </c>
      <c r="F1992" s="105"/>
      <c r="G1992" s="71">
        <f t="shared" si="142"/>
        <v>0</v>
      </c>
      <c r="H1992" s="75"/>
      <c r="N1992" s="83">
        <v>1.46</v>
      </c>
      <c r="AU1992" s="1"/>
    </row>
    <row r="1993" spans="2:47" x14ac:dyDescent="0.45">
      <c r="B1993" s="12" t="s">
        <v>2615</v>
      </c>
      <c r="C1993" s="50" t="s">
        <v>2484</v>
      </c>
      <c r="D1993" s="50" t="s">
        <v>4936</v>
      </c>
      <c r="E1993" s="51">
        <f t="shared" si="141"/>
        <v>5.01</v>
      </c>
      <c r="F1993" s="104"/>
      <c r="G1993" s="69">
        <f t="shared" si="142"/>
        <v>0</v>
      </c>
      <c r="H1993" s="75"/>
      <c r="N1993" s="83">
        <v>1.67</v>
      </c>
      <c r="AU1993" s="1"/>
    </row>
    <row r="1994" spans="2:47" x14ac:dyDescent="0.45">
      <c r="B1994" s="38" t="s">
        <v>610</v>
      </c>
      <c r="C1994" s="52" t="s">
        <v>2502</v>
      </c>
      <c r="D1994" s="52" t="s">
        <v>4937</v>
      </c>
      <c r="E1994" s="53">
        <f t="shared" si="141"/>
        <v>15.96</v>
      </c>
      <c r="F1994" s="105"/>
      <c r="G1994" s="71">
        <f t="shared" si="142"/>
        <v>0</v>
      </c>
      <c r="H1994" s="75"/>
      <c r="N1994" s="83">
        <v>5.32</v>
      </c>
      <c r="AU1994" s="1"/>
    </row>
    <row r="1995" spans="2:47" x14ac:dyDescent="0.45">
      <c r="B1995" s="12" t="s">
        <v>2616</v>
      </c>
      <c r="C1995" s="50" t="s">
        <v>2484</v>
      </c>
      <c r="D1995" s="50" t="s">
        <v>4938</v>
      </c>
      <c r="E1995" s="51">
        <f t="shared" si="141"/>
        <v>15.78</v>
      </c>
      <c r="F1995" s="104"/>
      <c r="G1995" s="69">
        <f t="shared" si="142"/>
        <v>0</v>
      </c>
      <c r="H1995" s="75"/>
      <c r="N1995" s="83">
        <v>5.26</v>
      </c>
      <c r="AU1995" s="1"/>
    </row>
    <row r="1996" spans="2:47" x14ac:dyDescent="0.45">
      <c r="B1996" s="38" t="s">
        <v>2617</v>
      </c>
      <c r="C1996" s="52" t="s">
        <v>2483</v>
      </c>
      <c r="D1996" s="52" t="s">
        <v>4939</v>
      </c>
      <c r="E1996" s="53">
        <f t="shared" si="141"/>
        <v>11.76</v>
      </c>
      <c r="F1996" s="105"/>
      <c r="G1996" s="71">
        <f t="shared" si="142"/>
        <v>0</v>
      </c>
      <c r="H1996" s="75"/>
      <c r="N1996" s="83">
        <v>3.92</v>
      </c>
      <c r="AU1996" s="1"/>
    </row>
    <row r="1997" spans="2:47" x14ac:dyDescent="0.45">
      <c r="B1997" s="12" t="s">
        <v>2618</v>
      </c>
      <c r="C1997" s="50" t="s">
        <v>2483</v>
      </c>
      <c r="D1997" s="50" t="s">
        <v>4940</v>
      </c>
      <c r="E1997" s="51">
        <f t="shared" si="141"/>
        <v>11.55</v>
      </c>
      <c r="F1997" s="104"/>
      <c r="G1997" s="69">
        <f t="shared" si="142"/>
        <v>0</v>
      </c>
      <c r="H1997" s="75"/>
      <c r="N1997" s="83">
        <v>3.85</v>
      </c>
      <c r="AU1997" s="1"/>
    </row>
    <row r="1998" spans="2:47" x14ac:dyDescent="0.45">
      <c r="B1998" s="38" t="s">
        <v>2619</v>
      </c>
      <c r="C1998" s="52" t="s">
        <v>2484</v>
      </c>
      <c r="D1998" s="52" t="s">
        <v>4941</v>
      </c>
      <c r="E1998" s="53">
        <f t="shared" si="141"/>
        <v>13.5</v>
      </c>
      <c r="F1998" s="105"/>
      <c r="G1998" s="71">
        <f t="shared" si="142"/>
        <v>0</v>
      </c>
      <c r="H1998" s="75"/>
      <c r="N1998" s="83">
        <v>4.5</v>
      </c>
      <c r="AU1998" s="1"/>
    </row>
    <row r="1999" spans="2:47" x14ac:dyDescent="0.45">
      <c r="B1999" s="12" t="s">
        <v>2620</v>
      </c>
      <c r="C1999" s="50" t="s">
        <v>2483</v>
      </c>
      <c r="D1999" s="50" t="s">
        <v>4942</v>
      </c>
      <c r="E1999" s="51">
        <f t="shared" si="141"/>
        <v>11.55</v>
      </c>
      <c r="F1999" s="104"/>
      <c r="G1999" s="69">
        <f t="shared" si="142"/>
        <v>0</v>
      </c>
      <c r="H1999" s="75"/>
      <c r="N1999" s="83">
        <v>3.85</v>
      </c>
      <c r="AU1999" s="1"/>
    </row>
    <row r="2000" spans="2:47" x14ac:dyDescent="0.45">
      <c r="B2000" s="38" t="s">
        <v>2621</v>
      </c>
      <c r="C2000" s="52" t="s">
        <v>2484</v>
      </c>
      <c r="D2000" s="52" t="s">
        <v>4943</v>
      </c>
      <c r="E2000" s="53">
        <f t="shared" si="141"/>
        <v>15.36</v>
      </c>
      <c r="F2000" s="105"/>
      <c r="G2000" s="71">
        <f t="shared" si="142"/>
        <v>0</v>
      </c>
      <c r="H2000" s="75"/>
      <c r="N2000" s="83">
        <v>5.12</v>
      </c>
      <c r="AU2000" s="1"/>
    </row>
    <row r="2001" spans="2:47" x14ac:dyDescent="0.45">
      <c r="B2001" s="12" t="s">
        <v>2622</v>
      </c>
      <c r="C2001" s="50" t="s">
        <v>2484</v>
      </c>
      <c r="D2001" s="50" t="s">
        <v>4944</v>
      </c>
      <c r="E2001" s="51">
        <f t="shared" si="141"/>
        <v>7.77</v>
      </c>
      <c r="F2001" s="104"/>
      <c r="G2001" s="69">
        <f t="shared" si="142"/>
        <v>0</v>
      </c>
      <c r="H2001" s="75"/>
      <c r="N2001" s="83">
        <v>2.59</v>
      </c>
      <c r="AU2001" s="1"/>
    </row>
    <row r="2002" spans="2:47" x14ac:dyDescent="0.45">
      <c r="B2002" s="38" t="s">
        <v>2623</v>
      </c>
      <c r="C2002" s="52" t="s">
        <v>2483</v>
      </c>
      <c r="D2002" s="52" t="s">
        <v>4945</v>
      </c>
      <c r="E2002" s="53">
        <f t="shared" si="141"/>
        <v>7.1999999999999993</v>
      </c>
      <c r="F2002" s="105"/>
      <c r="G2002" s="71">
        <f t="shared" si="142"/>
        <v>0</v>
      </c>
      <c r="H2002" s="75"/>
      <c r="N2002" s="83">
        <v>2.4</v>
      </c>
      <c r="AU2002" s="1"/>
    </row>
    <row r="2003" spans="2:47" x14ac:dyDescent="0.45">
      <c r="B2003" s="12" t="s">
        <v>2624</v>
      </c>
      <c r="C2003" s="50" t="s">
        <v>2484</v>
      </c>
      <c r="D2003" s="50" t="s">
        <v>4946</v>
      </c>
      <c r="E2003" s="51">
        <f t="shared" si="141"/>
        <v>13.74</v>
      </c>
      <c r="F2003" s="104"/>
      <c r="G2003" s="69">
        <f t="shared" si="142"/>
        <v>0</v>
      </c>
      <c r="H2003" s="75"/>
      <c r="N2003" s="83">
        <v>4.58</v>
      </c>
      <c r="AU2003" s="1"/>
    </row>
    <row r="2004" spans="2:47" x14ac:dyDescent="0.45">
      <c r="B2004" s="38" t="s">
        <v>2625</v>
      </c>
      <c r="C2004" s="52" t="s">
        <v>2483</v>
      </c>
      <c r="D2004" s="52" t="s">
        <v>4947</v>
      </c>
      <c r="E2004" s="53">
        <f t="shared" si="141"/>
        <v>10.98</v>
      </c>
      <c r="F2004" s="105"/>
      <c r="G2004" s="71">
        <f t="shared" si="142"/>
        <v>0</v>
      </c>
      <c r="H2004" s="75"/>
      <c r="N2004" s="83">
        <v>3.66</v>
      </c>
      <c r="AU2004" s="1"/>
    </row>
    <row r="2005" spans="2:47" x14ac:dyDescent="0.45">
      <c r="B2005" s="12" t="s">
        <v>2626</v>
      </c>
      <c r="C2005" s="50" t="s">
        <v>2483</v>
      </c>
      <c r="D2005" s="50" t="s">
        <v>4948</v>
      </c>
      <c r="E2005" s="51">
        <f t="shared" si="141"/>
        <v>11.55</v>
      </c>
      <c r="F2005" s="104"/>
      <c r="G2005" s="69">
        <f t="shared" si="142"/>
        <v>0</v>
      </c>
      <c r="H2005" s="75"/>
      <c r="N2005" s="83">
        <v>3.85</v>
      </c>
      <c r="AU2005" s="1"/>
    </row>
    <row r="2006" spans="2:47" x14ac:dyDescent="0.45">
      <c r="B2006" s="38" t="s">
        <v>2627</v>
      </c>
      <c r="C2006" s="52" t="s">
        <v>2484</v>
      </c>
      <c r="D2006" s="52" t="s">
        <v>4949</v>
      </c>
      <c r="E2006" s="53">
        <f t="shared" si="141"/>
        <v>13.5</v>
      </c>
      <c r="F2006" s="105"/>
      <c r="G2006" s="71">
        <f t="shared" si="142"/>
        <v>0</v>
      </c>
      <c r="H2006" s="75"/>
      <c r="N2006" s="83">
        <v>4.5</v>
      </c>
      <c r="AU2006" s="1"/>
    </row>
    <row r="2007" spans="2:47" x14ac:dyDescent="0.45">
      <c r="B2007" s="12" t="s">
        <v>2625</v>
      </c>
      <c r="C2007" s="50" t="s">
        <v>2483</v>
      </c>
      <c r="D2007" s="50" t="s">
        <v>4950</v>
      </c>
      <c r="E2007" s="51">
        <f t="shared" si="141"/>
        <v>11.55</v>
      </c>
      <c r="F2007" s="104"/>
      <c r="G2007" s="69">
        <f t="shared" si="142"/>
        <v>0</v>
      </c>
      <c r="H2007" s="75"/>
      <c r="N2007" s="83">
        <v>3.85</v>
      </c>
      <c r="AU2007" s="1"/>
    </row>
    <row r="2008" spans="2:47" x14ac:dyDescent="0.45">
      <c r="B2008" s="38" t="s">
        <v>2624</v>
      </c>
      <c r="C2008" s="52" t="s">
        <v>2484</v>
      </c>
      <c r="D2008" s="52" t="s">
        <v>4951</v>
      </c>
      <c r="E2008" s="53">
        <f t="shared" si="141"/>
        <v>13.5</v>
      </c>
      <c r="F2008" s="105"/>
      <c r="G2008" s="71">
        <f t="shared" si="142"/>
        <v>0</v>
      </c>
      <c r="H2008" s="75"/>
      <c r="N2008" s="83">
        <v>4.5</v>
      </c>
      <c r="AU2008" s="1"/>
    </row>
    <row r="2009" spans="2:47" x14ac:dyDescent="0.45">
      <c r="B2009" s="12" t="s">
        <v>2628</v>
      </c>
      <c r="C2009" s="50" t="s">
        <v>2483</v>
      </c>
      <c r="D2009" s="50" t="s">
        <v>4952</v>
      </c>
      <c r="E2009" s="51">
        <f t="shared" si="141"/>
        <v>8.6999999999999993</v>
      </c>
      <c r="F2009" s="104"/>
      <c r="G2009" s="69">
        <f t="shared" si="142"/>
        <v>0</v>
      </c>
      <c r="H2009" s="75"/>
      <c r="N2009" s="83">
        <v>2.9</v>
      </c>
      <c r="AU2009" s="1"/>
    </row>
    <row r="2010" spans="2:47" x14ac:dyDescent="0.45">
      <c r="B2010" s="38" t="s">
        <v>2629</v>
      </c>
      <c r="C2010" s="52" t="s">
        <v>2484</v>
      </c>
      <c r="D2010" s="52" t="s">
        <v>4953</v>
      </c>
      <c r="E2010" s="53">
        <f t="shared" si="141"/>
        <v>9.6000000000000014</v>
      </c>
      <c r="F2010" s="105"/>
      <c r="G2010" s="71">
        <f t="shared" si="142"/>
        <v>0</v>
      </c>
      <c r="H2010" s="75"/>
      <c r="N2010" s="83">
        <v>3.2</v>
      </c>
      <c r="AU2010" s="1"/>
    </row>
    <row r="2011" spans="2:47" x14ac:dyDescent="0.45">
      <c r="B2011" s="12" t="s">
        <v>2630</v>
      </c>
      <c r="C2011" s="50" t="s">
        <v>2594</v>
      </c>
      <c r="D2011" s="50" t="s">
        <v>4954</v>
      </c>
      <c r="E2011" s="51">
        <f t="shared" si="141"/>
        <v>13.5</v>
      </c>
      <c r="F2011" s="104"/>
      <c r="G2011" s="69">
        <f t="shared" si="142"/>
        <v>0</v>
      </c>
      <c r="H2011" s="75"/>
      <c r="N2011" s="83">
        <v>4.5</v>
      </c>
      <c r="AU2011" s="1"/>
    </row>
    <row r="2012" spans="2:47" x14ac:dyDescent="0.45">
      <c r="B2012" s="38" t="s">
        <v>2631</v>
      </c>
      <c r="C2012" s="52" t="s">
        <v>2483</v>
      </c>
      <c r="D2012" s="52" t="s">
        <v>4955</v>
      </c>
      <c r="E2012" s="53">
        <f t="shared" si="141"/>
        <v>11.55</v>
      </c>
      <c r="F2012" s="105"/>
      <c r="G2012" s="71">
        <f t="shared" si="142"/>
        <v>0</v>
      </c>
      <c r="H2012" s="75"/>
      <c r="N2012" s="83">
        <v>3.85</v>
      </c>
      <c r="AU2012" s="1"/>
    </row>
    <row r="2013" spans="2:47" x14ac:dyDescent="0.45">
      <c r="B2013" s="12" t="s">
        <v>2632</v>
      </c>
      <c r="C2013" s="50" t="s">
        <v>2484</v>
      </c>
      <c r="D2013" s="50" t="s">
        <v>4956</v>
      </c>
      <c r="E2013" s="51">
        <f t="shared" si="141"/>
        <v>15.600000000000001</v>
      </c>
      <c r="F2013" s="104"/>
      <c r="G2013" s="69">
        <f t="shared" si="142"/>
        <v>0</v>
      </c>
      <c r="H2013" s="75"/>
      <c r="N2013" s="83">
        <v>5.2</v>
      </c>
      <c r="AU2013" s="1"/>
    </row>
    <row r="2014" spans="2:47" x14ac:dyDescent="0.45">
      <c r="B2014" s="38" t="s">
        <v>2633</v>
      </c>
      <c r="C2014" s="52" t="s">
        <v>2594</v>
      </c>
      <c r="D2014" s="52" t="s">
        <v>4957</v>
      </c>
      <c r="E2014" s="53">
        <f t="shared" si="141"/>
        <v>19.200000000000003</v>
      </c>
      <c r="F2014" s="105"/>
      <c r="G2014" s="71">
        <f t="shared" si="142"/>
        <v>0</v>
      </c>
      <c r="H2014" s="75"/>
      <c r="N2014" s="83">
        <v>6.4</v>
      </c>
      <c r="AU2014" s="1"/>
    </row>
    <row r="2015" spans="2:47" x14ac:dyDescent="0.45">
      <c r="B2015" s="12" t="s">
        <v>2634</v>
      </c>
      <c r="C2015" s="50" t="s">
        <v>2483</v>
      </c>
      <c r="D2015" s="50" t="s">
        <v>4958</v>
      </c>
      <c r="E2015" s="51">
        <f t="shared" si="141"/>
        <v>17.28</v>
      </c>
      <c r="F2015" s="104"/>
      <c r="G2015" s="69">
        <f t="shared" si="142"/>
        <v>0</v>
      </c>
      <c r="H2015" s="75"/>
      <c r="N2015" s="83">
        <v>5.76</v>
      </c>
      <c r="AU2015" s="1"/>
    </row>
    <row r="2016" spans="2:47" x14ac:dyDescent="0.45">
      <c r="B2016" s="38" t="s">
        <v>2635</v>
      </c>
      <c r="C2016" s="52" t="s">
        <v>2484</v>
      </c>
      <c r="D2016" s="52" t="s">
        <v>4959</v>
      </c>
      <c r="E2016" s="53">
        <f t="shared" si="141"/>
        <v>19.200000000000003</v>
      </c>
      <c r="F2016" s="105"/>
      <c r="G2016" s="71">
        <f t="shared" si="142"/>
        <v>0</v>
      </c>
      <c r="H2016" s="75"/>
      <c r="N2016" s="83">
        <v>6.4</v>
      </c>
      <c r="AU2016" s="1"/>
    </row>
    <row r="2017" spans="2:47" x14ac:dyDescent="0.45">
      <c r="B2017" s="12" t="s">
        <v>2636</v>
      </c>
      <c r="C2017" s="50" t="s">
        <v>2594</v>
      </c>
      <c r="D2017" s="50" t="s">
        <v>4960</v>
      </c>
      <c r="E2017" s="51">
        <f t="shared" si="141"/>
        <v>24.96</v>
      </c>
      <c r="F2017" s="104"/>
      <c r="G2017" s="69">
        <f t="shared" si="142"/>
        <v>0</v>
      </c>
      <c r="H2017" s="75"/>
      <c r="N2017" s="83">
        <v>8.32</v>
      </c>
      <c r="AU2017" s="1"/>
    </row>
    <row r="2018" spans="2:47" x14ac:dyDescent="0.45">
      <c r="B2018" s="38" t="s">
        <v>2637</v>
      </c>
      <c r="C2018" s="52" t="s">
        <v>2551</v>
      </c>
      <c r="D2018" s="52" t="s">
        <v>4961</v>
      </c>
      <c r="E2018" s="53">
        <f t="shared" si="141"/>
        <v>28.799999999999997</v>
      </c>
      <c r="F2018" s="105"/>
      <c r="G2018" s="71">
        <f t="shared" si="142"/>
        <v>0</v>
      </c>
      <c r="H2018" s="75"/>
      <c r="N2018" s="83">
        <v>9.6</v>
      </c>
      <c r="AU2018" s="1"/>
    </row>
    <row r="2019" spans="2:47" x14ac:dyDescent="0.45">
      <c r="B2019" s="12" t="s">
        <v>2638</v>
      </c>
      <c r="C2019" s="50" t="s">
        <v>2483</v>
      </c>
      <c r="D2019" s="50" t="s">
        <v>4962</v>
      </c>
      <c r="E2019" s="51">
        <f t="shared" si="141"/>
        <v>17.759999999999998</v>
      </c>
      <c r="F2019" s="104"/>
      <c r="G2019" s="69">
        <f t="shared" si="142"/>
        <v>0</v>
      </c>
      <c r="H2019" s="75"/>
      <c r="N2019" s="83">
        <v>5.92</v>
      </c>
      <c r="AU2019" s="1"/>
    </row>
    <row r="2020" spans="2:47" x14ac:dyDescent="0.45">
      <c r="B2020" s="38" t="s">
        <v>2638</v>
      </c>
      <c r="C2020" s="52" t="s">
        <v>2484</v>
      </c>
      <c r="D2020" s="52" t="s">
        <v>4963</v>
      </c>
      <c r="E2020" s="53">
        <f t="shared" si="141"/>
        <v>19.77</v>
      </c>
      <c r="F2020" s="105"/>
      <c r="G2020" s="71">
        <f t="shared" si="142"/>
        <v>0</v>
      </c>
      <c r="H2020" s="75"/>
      <c r="N2020" s="83">
        <v>6.59</v>
      </c>
      <c r="AU2020" s="1"/>
    </row>
    <row r="2021" spans="2:47" x14ac:dyDescent="0.45">
      <c r="B2021" s="12" t="s">
        <v>584</v>
      </c>
      <c r="C2021" s="50" t="s">
        <v>2150</v>
      </c>
      <c r="D2021" s="50" t="s">
        <v>4964</v>
      </c>
      <c r="E2021" s="51">
        <f t="shared" si="141"/>
        <v>6</v>
      </c>
      <c r="F2021" s="104"/>
      <c r="G2021" s="69">
        <f t="shared" si="142"/>
        <v>0</v>
      </c>
      <c r="H2021" s="75"/>
      <c r="N2021" s="83">
        <v>2</v>
      </c>
      <c r="AU2021" s="1"/>
    </row>
    <row r="2022" spans="2:47" x14ac:dyDescent="0.45">
      <c r="B2022" s="38" t="s">
        <v>2639</v>
      </c>
      <c r="C2022" s="52" t="s">
        <v>2484</v>
      </c>
      <c r="D2022" s="52" t="s">
        <v>4965</v>
      </c>
      <c r="E2022" s="53">
        <f t="shared" si="141"/>
        <v>5.01</v>
      </c>
      <c r="F2022" s="105"/>
      <c r="G2022" s="71">
        <f t="shared" si="142"/>
        <v>0</v>
      </c>
      <c r="H2022" s="75"/>
      <c r="N2022" s="83">
        <v>1.67</v>
      </c>
      <c r="AU2022" s="1"/>
    </row>
    <row r="2023" spans="2:47" x14ac:dyDescent="0.45">
      <c r="B2023" s="12" t="s">
        <v>2640</v>
      </c>
      <c r="C2023" s="50" t="s">
        <v>2483</v>
      </c>
      <c r="D2023" s="50" t="s">
        <v>4966</v>
      </c>
      <c r="E2023" s="51">
        <f t="shared" si="141"/>
        <v>4.5600000000000005</v>
      </c>
      <c r="F2023" s="104"/>
      <c r="G2023" s="69">
        <f t="shared" si="142"/>
        <v>0</v>
      </c>
      <c r="H2023" s="75"/>
      <c r="N2023" s="83">
        <v>1.52</v>
      </c>
      <c r="AU2023" s="1"/>
    </row>
    <row r="2024" spans="2:47" x14ac:dyDescent="0.45">
      <c r="B2024" s="38" t="s">
        <v>586</v>
      </c>
      <c r="C2024" s="52" t="s">
        <v>2498</v>
      </c>
      <c r="D2024" s="52" t="s">
        <v>4967</v>
      </c>
      <c r="E2024" s="53">
        <f t="shared" si="141"/>
        <v>11.55</v>
      </c>
      <c r="F2024" s="105"/>
      <c r="G2024" s="71">
        <f t="shared" si="142"/>
        <v>0</v>
      </c>
      <c r="H2024" s="75"/>
      <c r="N2024" s="83">
        <v>3.85</v>
      </c>
      <c r="AU2024" s="1"/>
    </row>
    <row r="2025" spans="2:47" x14ac:dyDescent="0.45">
      <c r="B2025" s="12" t="s">
        <v>586</v>
      </c>
      <c r="C2025" s="50" t="s">
        <v>2505</v>
      </c>
      <c r="D2025" s="50" t="s">
        <v>4968</v>
      </c>
      <c r="E2025" s="51">
        <f t="shared" si="141"/>
        <v>14.97</v>
      </c>
      <c r="F2025" s="104"/>
      <c r="G2025" s="69">
        <f t="shared" si="142"/>
        <v>0</v>
      </c>
      <c r="H2025" s="75"/>
      <c r="N2025" s="83">
        <v>4.99</v>
      </c>
      <c r="AU2025" s="1"/>
    </row>
    <row r="2026" spans="2:47" x14ac:dyDescent="0.45">
      <c r="B2026" s="38" t="s">
        <v>586</v>
      </c>
      <c r="C2026" s="52" t="s">
        <v>2641</v>
      </c>
      <c r="D2026" s="52" t="s">
        <v>4969</v>
      </c>
      <c r="E2026" s="53">
        <f t="shared" si="141"/>
        <v>16.950000000000003</v>
      </c>
      <c r="F2026" s="105"/>
      <c r="G2026" s="71">
        <f t="shared" si="142"/>
        <v>0</v>
      </c>
      <c r="H2026" s="75"/>
      <c r="N2026" s="83">
        <v>5.65</v>
      </c>
      <c r="AU2026" s="1"/>
    </row>
    <row r="2027" spans="2:47" x14ac:dyDescent="0.45">
      <c r="B2027" s="12" t="s">
        <v>2642</v>
      </c>
      <c r="C2027" s="50" t="s">
        <v>1755</v>
      </c>
      <c r="D2027" s="50" t="s">
        <v>4970</v>
      </c>
      <c r="E2027" s="51">
        <f t="shared" si="141"/>
        <v>5.4</v>
      </c>
      <c r="F2027" s="104"/>
      <c r="G2027" s="69">
        <f t="shared" si="142"/>
        <v>0</v>
      </c>
      <c r="H2027" s="75"/>
      <c r="N2027" s="83">
        <v>1.8</v>
      </c>
      <c r="AU2027" s="1"/>
    </row>
    <row r="2028" spans="2:47" x14ac:dyDescent="0.45">
      <c r="B2028" s="38" t="s">
        <v>2643</v>
      </c>
      <c r="C2028" s="52" t="s">
        <v>2484</v>
      </c>
      <c r="D2028" s="52" t="s">
        <v>4971</v>
      </c>
      <c r="E2028" s="53">
        <f t="shared" si="141"/>
        <v>5.79</v>
      </c>
      <c r="F2028" s="105"/>
      <c r="G2028" s="71">
        <f t="shared" si="142"/>
        <v>0</v>
      </c>
      <c r="H2028" s="75"/>
      <c r="N2028" s="83">
        <v>1.93</v>
      </c>
      <c r="AU2028" s="1"/>
    </row>
    <row r="2029" spans="2:47" x14ac:dyDescent="0.45">
      <c r="B2029" s="12" t="s">
        <v>2644</v>
      </c>
      <c r="C2029" s="50" t="s">
        <v>2531</v>
      </c>
      <c r="D2029" s="50" t="s">
        <v>4972</v>
      </c>
      <c r="E2029" s="51">
        <f t="shared" ref="E2029:E2092" si="143">N2029*3</f>
        <v>8.9700000000000006</v>
      </c>
      <c r="F2029" s="104"/>
      <c r="G2029" s="69">
        <f t="shared" si="142"/>
        <v>0</v>
      </c>
      <c r="H2029" s="75"/>
      <c r="N2029" s="83">
        <v>2.99</v>
      </c>
      <c r="AU2029" s="1"/>
    </row>
    <row r="2030" spans="2:47" x14ac:dyDescent="0.45">
      <c r="B2030" s="38" t="s">
        <v>2644</v>
      </c>
      <c r="C2030" s="52" t="s">
        <v>2504</v>
      </c>
      <c r="D2030" s="52" t="s">
        <v>4973</v>
      </c>
      <c r="E2030" s="53">
        <f t="shared" si="143"/>
        <v>10.98</v>
      </c>
      <c r="F2030" s="105"/>
      <c r="G2030" s="71">
        <f t="shared" si="142"/>
        <v>0</v>
      </c>
      <c r="H2030" s="75"/>
      <c r="N2030" s="83">
        <v>3.66</v>
      </c>
      <c r="AU2030" s="1"/>
    </row>
    <row r="2031" spans="2:47" x14ac:dyDescent="0.45">
      <c r="B2031" s="12" t="s">
        <v>2644</v>
      </c>
      <c r="C2031" s="50" t="s">
        <v>2505</v>
      </c>
      <c r="D2031" s="50" t="s">
        <v>4974</v>
      </c>
      <c r="E2031" s="51">
        <f t="shared" si="143"/>
        <v>14.97</v>
      </c>
      <c r="F2031" s="104"/>
      <c r="G2031" s="69">
        <f t="shared" ref="G2031:G2094" si="144">F2031*E2031</f>
        <v>0</v>
      </c>
      <c r="H2031" s="75"/>
      <c r="N2031" s="83">
        <v>4.99</v>
      </c>
      <c r="AU2031" s="1"/>
    </row>
    <row r="2032" spans="2:47" x14ac:dyDescent="0.45">
      <c r="B2032" s="38" t="s">
        <v>2645</v>
      </c>
      <c r="C2032" s="52" t="s">
        <v>2484</v>
      </c>
      <c r="D2032" s="52" t="s">
        <v>4975</v>
      </c>
      <c r="E2032" s="53">
        <f t="shared" si="143"/>
        <v>6.6000000000000005</v>
      </c>
      <c r="F2032" s="105"/>
      <c r="G2032" s="71">
        <f t="shared" si="144"/>
        <v>0</v>
      </c>
      <c r="H2032" s="75"/>
      <c r="N2032" s="83">
        <v>2.2000000000000002</v>
      </c>
      <c r="AU2032" s="1"/>
    </row>
    <row r="2033" spans="2:47" x14ac:dyDescent="0.45">
      <c r="B2033" s="12" t="s">
        <v>2646</v>
      </c>
      <c r="C2033" s="50" t="s">
        <v>2502</v>
      </c>
      <c r="D2033" s="50" t="s">
        <v>4976</v>
      </c>
      <c r="E2033" s="51">
        <f t="shared" si="143"/>
        <v>6</v>
      </c>
      <c r="F2033" s="104"/>
      <c r="G2033" s="69">
        <f t="shared" si="144"/>
        <v>0</v>
      </c>
      <c r="H2033" s="75"/>
      <c r="N2033" s="83">
        <v>2</v>
      </c>
      <c r="AU2033" s="1"/>
    </row>
    <row r="2034" spans="2:47" x14ac:dyDescent="0.45">
      <c r="B2034" s="38" t="s">
        <v>2646</v>
      </c>
      <c r="C2034" s="52" t="s">
        <v>2647</v>
      </c>
      <c r="D2034" s="52" t="s">
        <v>4977</v>
      </c>
      <c r="E2034" s="53">
        <f t="shared" si="143"/>
        <v>7.1999999999999993</v>
      </c>
      <c r="F2034" s="105"/>
      <c r="G2034" s="71">
        <f t="shared" si="144"/>
        <v>0</v>
      </c>
      <c r="H2034" s="75"/>
      <c r="N2034" s="83">
        <v>2.4</v>
      </c>
      <c r="AU2034" s="1"/>
    </row>
    <row r="2035" spans="2:47" x14ac:dyDescent="0.45">
      <c r="B2035" s="12" t="s">
        <v>2648</v>
      </c>
      <c r="C2035" s="50" t="s">
        <v>2115</v>
      </c>
      <c r="D2035" s="50" t="s">
        <v>4978</v>
      </c>
      <c r="E2035" s="51">
        <f t="shared" si="143"/>
        <v>6.9599999999999991</v>
      </c>
      <c r="F2035" s="104"/>
      <c r="G2035" s="69">
        <f t="shared" si="144"/>
        <v>0</v>
      </c>
      <c r="H2035" s="75"/>
      <c r="N2035" s="83">
        <v>2.3199999999999998</v>
      </c>
      <c r="AU2035" s="1"/>
    </row>
    <row r="2036" spans="2:47" x14ac:dyDescent="0.45">
      <c r="B2036" s="38" t="s">
        <v>2649</v>
      </c>
      <c r="C2036" s="52" t="s">
        <v>2483</v>
      </c>
      <c r="D2036" s="52" t="s">
        <v>4979</v>
      </c>
      <c r="E2036" s="53">
        <f t="shared" si="143"/>
        <v>5.85</v>
      </c>
      <c r="F2036" s="105"/>
      <c r="G2036" s="71">
        <f t="shared" si="144"/>
        <v>0</v>
      </c>
      <c r="H2036" s="75"/>
      <c r="N2036" s="83">
        <v>1.95</v>
      </c>
      <c r="AU2036" s="1"/>
    </row>
    <row r="2037" spans="2:47" x14ac:dyDescent="0.45">
      <c r="B2037" s="12" t="s">
        <v>2650</v>
      </c>
      <c r="C2037" s="50" t="s">
        <v>2484</v>
      </c>
      <c r="D2037" s="50" t="s">
        <v>4980</v>
      </c>
      <c r="E2037" s="51">
        <f t="shared" si="143"/>
        <v>7.68</v>
      </c>
      <c r="F2037" s="104"/>
      <c r="G2037" s="69">
        <f t="shared" si="144"/>
        <v>0</v>
      </c>
      <c r="H2037" s="75"/>
      <c r="N2037" s="83">
        <v>2.56</v>
      </c>
      <c r="AU2037" s="1"/>
    </row>
    <row r="2038" spans="2:47" x14ac:dyDescent="0.45">
      <c r="B2038" s="38" t="s">
        <v>2651</v>
      </c>
      <c r="C2038" s="52" t="s">
        <v>2594</v>
      </c>
      <c r="D2038" s="52" t="s">
        <v>4981</v>
      </c>
      <c r="E2038" s="53">
        <f t="shared" si="143"/>
        <v>9.6000000000000014</v>
      </c>
      <c r="F2038" s="105"/>
      <c r="G2038" s="71">
        <f t="shared" si="144"/>
        <v>0</v>
      </c>
      <c r="H2038" s="75"/>
      <c r="N2038" s="83">
        <v>3.2</v>
      </c>
      <c r="AU2038" s="1"/>
    </row>
    <row r="2039" spans="2:47" x14ac:dyDescent="0.45">
      <c r="B2039" s="12" t="s">
        <v>2652</v>
      </c>
      <c r="C2039" s="50" t="s">
        <v>2528</v>
      </c>
      <c r="D2039" s="50" t="s">
        <v>4982</v>
      </c>
      <c r="E2039" s="51">
        <f t="shared" si="143"/>
        <v>8.9700000000000006</v>
      </c>
      <c r="F2039" s="104"/>
      <c r="G2039" s="69">
        <f t="shared" si="144"/>
        <v>0</v>
      </c>
      <c r="H2039" s="75"/>
      <c r="N2039" s="83">
        <v>2.99</v>
      </c>
      <c r="AU2039" s="1"/>
    </row>
    <row r="2040" spans="2:47" x14ac:dyDescent="0.45">
      <c r="B2040" s="38" t="s">
        <v>2653</v>
      </c>
      <c r="C2040" s="52" t="s">
        <v>2502</v>
      </c>
      <c r="D2040" s="52" t="s">
        <v>4983</v>
      </c>
      <c r="E2040" s="53">
        <f t="shared" si="143"/>
        <v>3.7800000000000002</v>
      </c>
      <c r="F2040" s="105"/>
      <c r="G2040" s="71">
        <f t="shared" si="144"/>
        <v>0</v>
      </c>
      <c r="H2040" s="75"/>
      <c r="N2040" s="83">
        <v>1.26</v>
      </c>
      <c r="AU2040" s="1"/>
    </row>
    <row r="2041" spans="2:47" x14ac:dyDescent="0.45">
      <c r="B2041" s="12" t="s">
        <v>2653</v>
      </c>
      <c r="C2041" s="50" t="s">
        <v>2531</v>
      </c>
      <c r="D2041" s="50" t="s">
        <v>4984</v>
      </c>
      <c r="E2041" s="51">
        <f t="shared" si="143"/>
        <v>6.36</v>
      </c>
      <c r="F2041" s="104"/>
      <c r="G2041" s="69">
        <f t="shared" si="144"/>
        <v>0</v>
      </c>
      <c r="H2041" s="75"/>
      <c r="N2041" s="83">
        <v>2.12</v>
      </c>
      <c r="AU2041" s="1"/>
    </row>
    <row r="2042" spans="2:47" x14ac:dyDescent="0.45">
      <c r="B2042" s="38" t="s">
        <v>2653</v>
      </c>
      <c r="C2042" s="52" t="s">
        <v>2504</v>
      </c>
      <c r="D2042" s="52" t="s">
        <v>4985</v>
      </c>
      <c r="E2042" s="53">
        <f t="shared" si="143"/>
        <v>9.57</v>
      </c>
      <c r="F2042" s="105"/>
      <c r="G2042" s="71">
        <f t="shared" si="144"/>
        <v>0</v>
      </c>
      <c r="H2042" s="75"/>
      <c r="N2042" s="83">
        <v>3.19</v>
      </c>
      <c r="AU2042" s="1"/>
    </row>
    <row r="2043" spans="2:47" x14ac:dyDescent="0.45">
      <c r="B2043" s="12" t="s">
        <v>2653</v>
      </c>
      <c r="C2043" s="50" t="s">
        <v>2528</v>
      </c>
      <c r="D2043" s="50" t="s">
        <v>4986</v>
      </c>
      <c r="E2043" s="51">
        <f t="shared" si="143"/>
        <v>14.97</v>
      </c>
      <c r="F2043" s="104"/>
      <c r="G2043" s="69">
        <f t="shared" si="144"/>
        <v>0</v>
      </c>
      <c r="H2043" s="75"/>
      <c r="N2043" s="83">
        <v>4.99</v>
      </c>
      <c r="AU2043" s="1"/>
    </row>
    <row r="2044" spans="2:47" x14ac:dyDescent="0.45">
      <c r="B2044" s="38" t="s">
        <v>2654</v>
      </c>
      <c r="C2044" s="52" t="s">
        <v>1755</v>
      </c>
      <c r="D2044" s="52" t="s">
        <v>4987</v>
      </c>
      <c r="E2044" s="53">
        <f t="shared" si="143"/>
        <v>3.99</v>
      </c>
      <c r="F2044" s="105"/>
      <c r="G2044" s="71">
        <f t="shared" si="144"/>
        <v>0</v>
      </c>
      <c r="H2044" s="75"/>
      <c r="N2044" s="83">
        <v>1.33</v>
      </c>
      <c r="AU2044" s="1"/>
    </row>
    <row r="2045" spans="2:47" x14ac:dyDescent="0.45">
      <c r="B2045" s="12" t="s">
        <v>2654</v>
      </c>
      <c r="C2045" s="50" t="s">
        <v>2528</v>
      </c>
      <c r="D2045" s="50" t="s">
        <v>4988</v>
      </c>
      <c r="E2045" s="51">
        <f t="shared" si="143"/>
        <v>14.97</v>
      </c>
      <c r="F2045" s="104"/>
      <c r="G2045" s="69">
        <f t="shared" si="144"/>
        <v>0</v>
      </c>
      <c r="H2045" s="75"/>
      <c r="N2045" s="83">
        <v>4.99</v>
      </c>
      <c r="AU2045" s="1"/>
    </row>
    <row r="2046" spans="2:47" x14ac:dyDescent="0.45">
      <c r="B2046" s="38" t="s">
        <v>2655</v>
      </c>
      <c r="C2046" s="52" t="s">
        <v>2484</v>
      </c>
      <c r="D2046" s="52" t="s">
        <v>4989</v>
      </c>
      <c r="E2046" s="53">
        <f t="shared" si="143"/>
        <v>5.01</v>
      </c>
      <c r="F2046" s="105"/>
      <c r="G2046" s="71">
        <f t="shared" si="144"/>
        <v>0</v>
      </c>
      <c r="H2046" s="75"/>
      <c r="N2046" s="83">
        <v>1.67</v>
      </c>
      <c r="AU2046" s="1"/>
    </row>
    <row r="2047" spans="2:47" x14ac:dyDescent="0.45">
      <c r="B2047" s="12" t="s">
        <v>2656</v>
      </c>
      <c r="C2047" s="50" t="s">
        <v>2483</v>
      </c>
      <c r="D2047" s="50" t="s">
        <v>4990</v>
      </c>
      <c r="E2047" s="51">
        <f t="shared" si="143"/>
        <v>4.5600000000000005</v>
      </c>
      <c r="F2047" s="104"/>
      <c r="G2047" s="69">
        <f t="shared" si="144"/>
        <v>0</v>
      </c>
      <c r="H2047" s="75"/>
      <c r="N2047" s="83">
        <v>1.52</v>
      </c>
      <c r="AU2047" s="1"/>
    </row>
    <row r="2048" spans="2:47" x14ac:dyDescent="0.45">
      <c r="B2048" s="38" t="s">
        <v>2657</v>
      </c>
      <c r="C2048" s="52" t="s">
        <v>2500</v>
      </c>
      <c r="D2048" s="52" t="s">
        <v>4991</v>
      </c>
      <c r="E2048" s="53">
        <f t="shared" si="143"/>
        <v>5.01</v>
      </c>
      <c r="F2048" s="105"/>
      <c r="G2048" s="71">
        <f t="shared" si="144"/>
        <v>0</v>
      </c>
      <c r="H2048" s="75"/>
      <c r="N2048" s="83">
        <v>1.67</v>
      </c>
      <c r="AU2048" s="1"/>
    </row>
    <row r="2049" spans="2:47" x14ac:dyDescent="0.45">
      <c r="B2049" s="12" t="s">
        <v>2658</v>
      </c>
      <c r="C2049" s="50" t="s">
        <v>1755</v>
      </c>
      <c r="D2049" s="50" t="s">
        <v>4992</v>
      </c>
      <c r="E2049" s="51">
        <f t="shared" si="143"/>
        <v>4.38</v>
      </c>
      <c r="F2049" s="104"/>
      <c r="G2049" s="69">
        <f t="shared" si="144"/>
        <v>0</v>
      </c>
      <c r="H2049" s="75"/>
      <c r="N2049" s="83">
        <v>1.46</v>
      </c>
      <c r="AU2049" s="1"/>
    </row>
    <row r="2050" spans="2:47" x14ac:dyDescent="0.45">
      <c r="B2050" s="38" t="s">
        <v>2658</v>
      </c>
      <c r="C2050" s="52" t="s">
        <v>2502</v>
      </c>
      <c r="D2050" s="52" t="s">
        <v>4993</v>
      </c>
      <c r="E2050" s="53">
        <f t="shared" si="143"/>
        <v>4.8000000000000007</v>
      </c>
      <c r="F2050" s="105"/>
      <c r="G2050" s="71">
        <f t="shared" si="144"/>
        <v>0</v>
      </c>
      <c r="H2050" s="75"/>
      <c r="N2050" s="83">
        <v>1.6</v>
      </c>
      <c r="AU2050" s="1"/>
    </row>
    <row r="2051" spans="2:47" x14ac:dyDescent="0.45">
      <c r="B2051" s="12" t="s">
        <v>2659</v>
      </c>
      <c r="C2051" s="50" t="s">
        <v>1755</v>
      </c>
      <c r="D2051" s="50" t="s">
        <v>4994</v>
      </c>
      <c r="E2051" s="51">
        <f t="shared" si="143"/>
        <v>3.99</v>
      </c>
      <c r="F2051" s="104"/>
      <c r="G2051" s="69">
        <f t="shared" si="144"/>
        <v>0</v>
      </c>
      <c r="H2051" s="75"/>
      <c r="N2051" s="83">
        <v>1.33</v>
      </c>
      <c r="AU2051" s="1"/>
    </row>
    <row r="2052" spans="2:47" x14ac:dyDescent="0.45">
      <c r="B2052" s="38" t="s">
        <v>2660</v>
      </c>
      <c r="C2052" s="52" t="s">
        <v>1755</v>
      </c>
      <c r="D2052" s="52" t="s">
        <v>4995</v>
      </c>
      <c r="E2052" s="53">
        <f t="shared" si="143"/>
        <v>6</v>
      </c>
      <c r="F2052" s="105"/>
      <c r="G2052" s="71">
        <f t="shared" si="144"/>
        <v>0</v>
      </c>
      <c r="H2052" s="75"/>
      <c r="N2052" s="83">
        <v>2</v>
      </c>
      <c r="AU2052" s="1"/>
    </row>
    <row r="2053" spans="2:47" x14ac:dyDescent="0.45">
      <c r="B2053" s="12" t="s">
        <v>2661</v>
      </c>
      <c r="C2053" s="50" t="s">
        <v>2484</v>
      </c>
      <c r="D2053" s="50" t="s">
        <v>4996</v>
      </c>
      <c r="E2053" s="51">
        <f t="shared" si="143"/>
        <v>6.99</v>
      </c>
      <c r="F2053" s="104"/>
      <c r="G2053" s="69">
        <f t="shared" si="144"/>
        <v>0</v>
      </c>
      <c r="H2053" s="75"/>
      <c r="N2053" s="83">
        <v>2.33</v>
      </c>
      <c r="AU2053" s="1"/>
    </row>
    <row r="2054" spans="2:47" x14ac:dyDescent="0.45">
      <c r="B2054" s="38" t="s">
        <v>2662</v>
      </c>
      <c r="C2054" s="52" t="s">
        <v>2483</v>
      </c>
      <c r="D2054" s="52" t="s">
        <v>4997</v>
      </c>
      <c r="E2054" s="53">
        <f t="shared" si="143"/>
        <v>5.79</v>
      </c>
      <c r="F2054" s="105"/>
      <c r="G2054" s="71">
        <f t="shared" si="144"/>
        <v>0</v>
      </c>
      <c r="H2054" s="75"/>
      <c r="N2054" s="83">
        <v>1.93</v>
      </c>
      <c r="AU2054" s="1"/>
    </row>
    <row r="2055" spans="2:47" x14ac:dyDescent="0.45">
      <c r="B2055" s="12" t="s">
        <v>1143</v>
      </c>
      <c r="C2055" s="50" t="s">
        <v>2663</v>
      </c>
      <c r="D2055" s="50" t="s">
        <v>4998</v>
      </c>
      <c r="E2055" s="51">
        <f t="shared" si="143"/>
        <v>4.0500000000000007</v>
      </c>
      <c r="F2055" s="104"/>
      <c r="G2055" s="69">
        <f t="shared" si="144"/>
        <v>0</v>
      </c>
      <c r="H2055" s="75"/>
      <c r="N2055" s="83">
        <v>1.35</v>
      </c>
      <c r="AU2055" s="1"/>
    </row>
    <row r="2056" spans="2:47" x14ac:dyDescent="0.45">
      <c r="B2056" s="38" t="s">
        <v>2664</v>
      </c>
      <c r="C2056" s="52" t="s">
        <v>2607</v>
      </c>
      <c r="D2056" s="52" t="s">
        <v>4999</v>
      </c>
      <c r="E2056" s="53">
        <f t="shared" si="143"/>
        <v>7.77</v>
      </c>
      <c r="F2056" s="105"/>
      <c r="G2056" s="71">
        <f t="shared" si="144"/>
        <v>0</v>
      </c>
      <c r="H2056" s="75"/>
      <c r="N2056" s="83">
        <v>2.59</v>
      </c>
      <c r="AU2056" s="1"/>
    </row>
    <row r="2057" spans="2:47" x14ac:dyDescent="0.45">
      <c r="B2057" s="12" t="s">
        <v>2665</v>
      </c>
      <c r="C2057" s="50" t="s">
        <v>2605</v>
      </c>
      <c r="D2057" s="50" t="s">
        <v>5000</v>
      </c>
      <c r="E2057" s="51">
        <f t="shared" si="143"/>
        <v>6.36</v>
      </c>
      <c r="F2057" s="104"/>
      <c r="G2057" s="69">
        <f t="shared" si="144"/>
        <v>0</v>
      </c>
      <c r="H2057" s="75"/>
      <c r="N2057" s="83">
        <v>2.12</v>
      </c>
      <c r="AU2057" s="1"/>
    </row>
    <row r="2058" spans="2:47" x14ac:dyDescent="0.45">
      <c r="B2058" s="38" t="s">
        <v>2666</v>
      </c>
      <c r="C2058" s="52" t="s">
        <v>2484</v>
      </c>
      <c r="D2058" s="52" t="s">
        <v>5001</v>
      </c>
      <c r="E2058" s="53">
        <f t="shared" si="143"/>
        <v>5.01</v>
      </c>
      <c r="F2058" s="105"/>
      <c r="G2058" s="71">
        <f t="shared" si="144"/>
        <v>0</v>
      </c>
      <c r="H2058" s="75"/>
      <c r="N2058" s="83">
        <v>1.67</v>
      </c>
      <c r="AU2058" s="1"/>
    </row>
    <row r="2059" spans="2:47" x14ac:dyDescent="0.45">
      <c r="B2059" s="12" t="s">
        <v>2667</v>
      </c>
      <c r="C2059" s="50" t="s">
        <v>2483</v>
      </c>
      <c r="D2059" s="50" t="s">
        <v>5002</v>
      </c>
      <c r="E2059" s="51">
        <f t="shared" si="143"/>
        <v>4.8000000000000007</v>
      </c>
      <c r="F2059" s="104"/>
      <c r="G2059" s="69">
        <f t="shared" si="144"/>
        <v>0</v>
      </c>
      <c r="H2059" s="75"/>
      <c r="N2059" s="83">
        <v>1.6</v>
      </c>
      <c r="AU2059" s="1"/>
    </row>
    <row r="2060" spans="2:47" x14ac:dyDescent="0.45">
      <c r="B2060" s="38" t="s">
        <v>1147</v>
      </c>
      <c r="C2060" s="52" t="s">
        <v>1755</v>
      </c>
      <c r="D2060" s="52" t="s">
        <v>5003</v>
      </c>
      <c r="E2060" s="53">
        <f t="shared" si="143"/>
        <v>7.59</v>
      </c>
      <c r="F2060" s="105"/>
      <c r="G2060" s="71">
        <f t="shared" si="144"/>
        <v>0</v>
      </c>
      <c r="H2060" s="75"/>
      <c r="N2060" s="83">
        <v>2.5299999999999998</v>
      </c>
      <c r="AU2060" s="1"/>
    </row>
    <row r="2061" spans="2:47" x14ac:dyDescent="0.45">
      <c r="B2061" s="12" t="s">
        <v>2668</v>
      </c>
      <c r="C2061" s="50" t="s">
        <v>2122</v>
      </c>
      <c r="D2061" s="50" t="s">
        <v>5004</v>
      </c>
      <c r="E2061" s="51">
        <f t="shared" si="143"/>
        <v>6</v>
      </c>
      <c r="F2061" s="104"/>
      <c r="G2061" s="69">
        <f t="shared" si="144"/>
        <v>0</v>
      </c>
      <c r="H2061" s="75"/>
      <c r="N2061" s="83">
        <v>2</v>
      </c>
      <c r="AU2061" s="1"/>
    </row>
    <row r="2062" spans="2:47" x14ac:dyDescent="0.45">
      <c r="B2062" s="38" t="s">
        <v>2668</v>
      </c>
      <c r="C2062" s="52" t="s">
        <v>2150</v>
      </c>
      <c r="D2062" s="52" t="s">
        <v>5005</v>
      </c>
      <c r="E2062" s="53">
        <f t="shared" si="143"/>
        <v>7.98</v>
      </c>
      <c r="F2062" s="105"/>
      <c r="G2062" s="71">
        <f t="shared" si="144"/>
        <v>0</v>
      </c>
      <c r="H2062" s="75"/>
      <c r="N2062" s="83">
        <v>2.66</v>
      </c>
      <c r="AU2062" s="1"/>
    </row>
    <row r="2063" spans="2:47" x14ac:dyDescent="0.45">
      <c r="B2063" s="12" t="s">
        <v>2669</v>
      </c>
      <c r="C2063" s="50" t="s">
        <v>2605</v>
      </c>
      <c r="D2063" s="50" t="s">
        <v>5006</v>
      </c>
      <c r="E2063" s="51">
        <f t="shared" si="143"/>
        <v>6.36</v>
      </c>
      <c r="F2063" s="104"/>
      <c r="G2063" s="69">
        <f t="shared" si="144"/>
        <v>0</v>
      </c>
      <c r="H2063" s="75"/>
      <c r="N2063" s="83">
        <v>2.12</v>
      </c>
      <c r="AU2063" s="1"/>
    </row>
    <row r="2064" spans="2:47" x14ac:dyDescent="0.45">
      <c r="B2064" s="38" t="s">
        <v>2670</v>
      </c>
      <c r="C2064" s="52" t="s">
        <v>2122</v>
      </c>
      <c r="D2064" s="52" t="s">
        <v>5007</v>
      </c>
      <c r="E2064" s="53">
        <f t="shared" si="143"/>
        <v>6</v>
      </c>
      <c r="F2064" s="105"/>
      <c r="G2064" s="71">
        <f t="shared" si="144"/>
        <v>0</v>
      </c>
      <c r="H2064" s="75"/>
      <c r="N2064" s="83">
        <v>2</v>
      </c>
      <c r="AU2064" s="1"/>
    </row>
    <row r="2065" spans="2:47" x14ac:dyDescent="0.45">
      <c r="B2065" s="12" t="s">
        <v>598</v>
      </c>
      <c r="C2065" s="50" t="s">
        <v>1755</v>
      </c>
      <c r="D2065" s="50" t="s">
        <v>5008</v>
      </c>
      <c r="E2065" s="51">
        <f t="shared" si="143"/>
        <v>4.8000000000000007</v>
      </c>
      <c r="F2065" s="104"/>
      <c r="G2065" s="69">
        <f t="shared" si="144"/>
        <v>0</v>
      </c>
      <c r="H2065" s="75"/>
      <c r="N2065" s="83">
        <v>1.6</v>
      </c>
      <c r="AU2065" s="1"/>
    </row>
    <row r="2066" spans="2:47" x14ac:dyDescent="0.45">
      <c r="B2066" s="38" t="s">
        <v>2671</v>
      </c>
      <c r="C2066" s="52" t="s">
        <v>2484</v>
      </c>
      <c r="D2066" s="52" t="s">
        <v>5009</v>
      </c>
      <c r="E2066" s="53">
        <f t="shared" si="143"/>
        <v>6.6000000000000005</v>
      </c>
      <c r="F2066" s="105"/>
      <c r="G2066" s="71">
        <f t="shared" si="144"/>
        <v>0</v>
      </c>
      <c r="H2066" s="75"/>
      <c r="N2066" s="83">
        <v>2.2000000000000002</v>
      </c>
      <c r="AU2066" s="1"/>
    </row>
    <row r="2067" spans="2:47" x14ac:dyDescent="0.45">
      <c r="B2067" s="12" t="s">
        <v>2672</v>
      </c>
      <c r="C2067" s="50" t="s">
        <v>2483</v>
      </c>
      <c r="D2067" s="50" t="s">
        <v>5010</v>
      </c>
      <c r="E2067" s="51">
        <f t="shared" si="143"/>
        <v>5.58</v>
      </c>
      <c r="F2067" s="104"/>
      <c r="G2067" s="69">
        <f t="shared" si="144"/>
        <v>0</v>
      </c>
      <c r="H2067" s="75"/>
      <c r="N2067" s="83">
        <v>1.86</v>
      </c>
      <c r="AU2067" s="1"/>
    </row>
    <row r="2068" spans="2:47" x14ac:dyDescent="0.45">
      <c r="B2068" s="38" t="s">
        <v>2673</v>
      </c>
      <c r="C2068" s="52" t="s">
        <v>2483</v>
      </c>
      <c r="D2068" s="52" t="s">
        <v>5011</v>
      </c>
      <c r="E2068" s="53">
        <f t="shared" si="143"/>
        <v>5.79</v>
      </c>
      <c r="F2068" s="105"/>
      <c r="G2068" s="71">
        <f t="shared" si="144"/>
        <v>0</v>
      </c>
      <c r="H2068" s="75"/>
      <c r="N2068" s="83">
        <v>1.93</v>
      </c>
      <c r="AU2068" s="1"/>
    </row>
    <row r="2069" spans="2:47" x14ac:dyDescent="0.45">
      <c r="B2069" s="12" t="s">
        <v>2674</v>
      </c>
      <c r="C2069" s="50" t="s">
        <v>2607</v>
      </c>
      <c r="D2069" s="50" t="s">
        <v>5012</v>
      </c>
      <c r="E2069" s="51">
        <f t="shared" si="143"/>
        <v>7.77</v>
      </c>
      <c r="F2069" s="104"/>
      <c r="G2069" s="69">
        <f t="shared" si="144"/>
        <v>0</v>
      </c>
      <c r="H2069" s="75"/>
      <c r="N2069" s="83">
        <v>2.59</v>
      </c>
      <c r="AU2069" s="1"/>
    </row>
    <row r="2070" spans="2:47" x14ac:dyDescent="0.45">
      <c r="B2070" s="38" t="s">
        <v>2675</v>
      </c>
      <c r="C2070" s="52" t="s">
        <v>2605</v>
      </c>
      <c r="D2070" s="52" t="s">
        <v>5013</v>
      </c>
      <c r="E2070" s="53">
        <f t="shared" si="143"/>
        <v>6.36</v>
      </c>
      <c r="F2070" s="105"/>
      <c r="G2070" s="71">
        <f t="shared" si="144"/>
        <v>0</v>
      </c>
      <c r="H2070" s="75"/>
      <c r="N2070" s="83">
        <v>2.12</v>
      </c>
      <c r="AU2070" s="1"/>
    </row>
    <row r="2071" spans="2:47" x14ac:dyDescent="0.45">
      <c r="B2071" s="12" t="s">
        <v>2676</v>
      </c>
      <c r="C2071" s="50" t="s">
        <v>2502</v>
      </c>
      <c r="D2071" s="50" t="s">
        <v>5014</v>
      </c>
      <c r="E2071" s="51">
        <f t="shared" si="143"/>
        <v>5.58</v>
      </c>
      <c r="F2071" s="104"/>
      <c r="G2071" s="69">
        <f t="shared" si="144"/>
        <v>0</v>
      </c>
      <c r="H2071" s="75"/>
      <c r="N2071" s="83">
        <v>1.86</v>
      </c>
      <c r="AU2071" s="1"/>
    </row>
    <row r="2072" spans="2:47" x14ac:dyDescent="0.45">
      <c r="B2072" s="38" t="s">
        <v>2677</v>
      </c>
      <c r="C2072" s="52" t="s">
        <v>2484</v>
      </c>
      <c r="D2072" s="52" t="s">
        <v>5015</v>
      </c>
      <c r="E2072" s="53">
        <f t="shared" si="143"/>
        <v>6</v>
      </c>
      <c r="F2072" s="105"/>
      <c r="G2072" s="71">
        <f t="shared" si="144"/>
        <v>0</v>
      </c>
      <c r="H2072" s="75"/>
      <c r="N2072" s="83">
        <v>2</v>
      </c>
      <c r="AU2072" s="1"/>
    </row>
    <row r="2073" spans="2:47" x14ac:dyDescent="0.45">
      <c r="B2073" s="12" t="s">
        <v>2678</v>
      </c>
      <c r="C2073" s="50" t="s">
        <v>2607</v>
      </c>
      <c r="D2073" s="50" t="s">
        <v>5016</v>
      </c>
      <c r="E2073" s="51">
        <f t="shared" si="143"/>
        <v>5.79</v>
      </c>
      <c r="F2073" s="104"/>
      <c r="G2073" s="69">
        <f t="shared" si="144"/>
        <v>0</v>
      </c>
      <c r="H2073" s="75"/>
      <c r="N2073" s="83">
        <v>1.93</v>
      </c>
      <c r="AU2073" s="1"/>
    </row>
    <row r="2074" spans="2:47" x14ac:dyDescent="0.45">
      <c r="B2074" s="38" t="s">
        <v>2679</v>
      </c>
      <c r="C2074" s="52" t="s">
        <v>2500</v>
      </c>
      <c r="D2074" s="52" t="s">
        <v>5017</v>
      </c>
      <c r="E2074" s="53">
        <f t="shared" si="143"/>
        <v>5.01</v>
      </c>
      <c r="F2074" s="105"/>
      <c r="G2074" s="71">
        <f t="shared" si="144"/>
        <v>0</v>
      </c>
      <c r="H2074" s="75"/>
      <c r="N2074" s="83">
        <v>1.67</v>
      </c>
      <c r="AU2074" s="1"/>
    </row>
    <row r="2075" spans="2:47" x14ac:dyDescent="0.45">
      <c r="B2075" s="12" t="s">
        <v>2680</v>
      </c>
      <c r="C2075" s="50" t="s">
        <v>2484</v>
      </c>
      <c r="D2075" s="50" t="s">
        <v>5018</v>
      </c>
      <c r="E2075" s="51">
        <f t="shared" si="143"/>
        <v>5.79</v>
      </c>
      <c r="F2075" s="104"/>
      <c r="G2075" s="69">
        <f t="shared" si="144"/>
        <v>0</v>
      </c>
      <c r="H2075" s="75"/>
      <c r="N2075" s="83">
        <v>1.93</v>
      </c>
      <c r="AU2075" s="1"/>
    </row>
    <row r="2076" spans="2:47" x14ac:dyDescent="0.45">
      <c r="B2076" s="38" t="s">
        <v>2681</v>
      </c>
      <c r="C2076" s="52" t="s">
        <v>2500</v>
      </c>
      <c r="D2076" s="52" t="s">
        <v>5019</v>
      </c>
      <c r="E2076" s="53">
        <f t="shared" si="143"/>
        <v>4.8000000000000007</v>
      </c>
      <c r="F2076" s="105"/>
      <c r="G2076" s="71">
        <f t="shared" si="144"/>
        <v>0</v>
      </c>
      <c r="H2076" s="75"/>
      <c r="N2076" s="83">
        <v>1.6</v>
      </c>
      <c r="AU2076" s="1"/>
    </row>
    <row r="2077" spans="2:47" x14ac:dyDescent="0.45">
      <c r="B2077" s="12" t="s">
        <v>2682</v>
      </c>
      <c r="C2077" s="50" t="s">
        <v>2607</v>
      </c>
      <c r="D2077" s="50" t="s">
        <v>5020</v>
      </c>
      <c r="E2077" s="51">
        <f t="shared" si="143"/>
        <v>5.79</v>
      </c>
      <c r="F2077" s="104"/>
      <c r="G2077" s="69">
        <f t="shared" si="144"/>
        <v>0</v>
      </c>
      <c r="H2077" s="75"/>
      <c r="N2077" s="83">
        <v>1.93</v>
      </c>
      <c r="AU2077" s="1"/>
    </row>
    <row r="2078" spans="2:47" x14ac:dyDescent="0.45">
      <c r="B2078" s="38" t="s">
        <v>2683</v>
      </c>
      <c r="C2078" s="52" t="s">
        <v>2500</v>
      </c>
      <c r="D2078" s="52" t="s">
        <v>5021</v>
      </c>
      <c r="E2078" s="53">
        <f t="shared" si="143"/>
        <v>4.5600000000000005</v>
      </c>
      <c r="F2078" s="105"/>
      <c r="G2078" s="71">
        <f t="shared" si="144"/>
        <v>0</v>
      </c>
      <c r="H2078" s="75"/>
      <c r="N2078" s="83">
        <v>1.52</v>
      </c>
      <c r="AU2078" s="1"/>
    </row>
    <row r="2079" spans="2:47" x14ac:dyDescent="0.45">
      <c r="B2079" s="12" t="s">
        <v>2684</v>
      </c>
      <c r="C2079" s="50" t="s">
        <v>2498</v>
      </c>
      <c r="D2079" s="50" t="s">
        <v>5022</v>
      </c>
      <c r="E2079" s="51">
        <f t="shared" si="143"/>
        <v>11.55</v>
      </c>
      <c r="F2079" s="104"/>
      <c r="G2079" s="69">
        <f t="shared" si="144"/>
        <v>0</v>
      </c>
      <c r="H2079" s="75"/>
      <c r="N2079" s="83">
        <v>3.85</v>
      </c>
      <c r="AU2079" s="1"/>
    </row>
    <row r="2080" spans="2:47" x14ac:dyDescent="0.45">
      <c r="B2080" s="38" t="s">
        <v>2685</v>
      </c>
      <c r="C2080" s="52" t="s">
        <v>2484</v>
      </c>
      <c r="D2080" s="52" t="s">
        <v>5023</v>
      </c>
      <c r="E2080" s="53">
        <f t="shared" si="143"/>
        <v>6</v>
      </c>
      <c r="F2080" s="105"/>
      <c r="G2080" s="71">
        <f t="shared" si="144"/>
        <v>0</v>
      </c>
      <c r="H2080" s="75"/>
      <c r="N2080" s="83">
        <v>2</v>
      </c>
      <c r="AU2080" s="1"/>
    </row>
    <row r="2081" spans="2:47" x14ac:dyDescent="0.45">
      <c r="B2081" s="12" t="s">
        <v>2686</v>
      </c>
      <c r="C2081" s="50" t="s">
        <v>1755</v>
      </c>
      <c r="D2081" s="50" t="s">
        <v>5024</v>
      </c>
      <c r="E2081" s="51">
        <f t="shared" si="143"/>
        <v>4.38</v>
      </c>
      <c r="F2081" s="104"/>
      <c r="G2081" s="69">
        <f t="shared" si="144"/>
        <v>0</v>
      </c>
      <c r="H2081" s="75"/>
      <c r="N2081" s="83">
        <v>1.46</v>
      </c>
      <c r="AU2081" s="1"/>
    </row>
    <row r="2082" spans="2:47" x14ac:dyDescent="0.45">
      <c r="B2082" s="38" t="s">
        <v>2687</v>
      </c>
      <c r="C2082" s="52" t="s">
        <v>2484</v>
      </c>
      <c r="D2082" s="52" t="s">
        <v>5025</v>
      </c>
      <c r="E2082" s="53">
        <f t="shared" si="143"/>
        <v>5.01</v>
      </c>
      <c r="F2082" s="105"/>
      <c r="G2082" s="71">
        <f t="shared" si="144"/>
        <v>0</v>
      </c>
      <c r="H2082" s="75"/>
      <c r="N2082" s="83">
        <v>1.67</v>
      </c>
      <c r="AU2082" s="1"/>
    </row>
    <row r="2083" spans="2:47" x14ac:dyDescent="0.45">
      <c r="B2083" s="12" t="s">
        <v>2687</v>
      </c>
      <c r="C2083" s="50" t="s">
        <v>2531</v>
      </c>
      <c r="D2083" s="50" t="s">
        <v>5026</v>
      </c>
      <c r="E2083" s="51">
        <f t="shared" si="143"/>
        <v>8.9700000000000006</v>
      </c>
      <c r="F2083" s="104"/>
      <c r="G2083" s="69">
        <f t="shared" si="144"/>
        <v>0</v>
      </c>
      <c r="H2083" s="75"/>
      <c r="N2083" s="83">
        <v>2.99</v>
      </c>
      <c r="AU2083" s="1"/>
    </row>
    <row r="2084" spans="2:47" x14ac:dyDescent="0.45">
      <c r="B2084" s="38" t="s">
        <v>2688</v>
      </c>
      <c r="C2084" s="52" t="s">
        <v>2484</v>
      </c>
      <c r="D2084" s="52" t="s">
        <v>5027</v>
      </c>
      <c r="E2084" s="53">
        <f t="shared" si="143"/>
        <v>5.4</v>
      </c>
      <c r="F2084" s="105"/>
      <c r="G2084" s="71">
        <f t="shared" si="144"/>
        <v>0</v>
      </c>
      <c r="H2084" s="75"/>
      <c r="N2084" s="83">
        <v>1.8</v>
      </c>
      <c r="AU2084" s="1"/>
    </row>
    <row r="2085" spans="2:47" x14ac:dyDescent="0.45">
      <c r="B2085" s="12" t="s">
        <v>2689</v>
      </c>
      <c r="C2085" s="50" t="s">
        <v>1755</v>
      </c>
      <c r="D2085" s="50" t="s">
        <v>5028</v>
      </c>
      <c r="E2085" s="51">
        <f t="shared" si="143"/>
        <v>4.38</v>
      </c>
      <c r="F2085" s="104"/>
      <c r="G2085" s="69">
        <f t="shared" si="144"/>
        <v>0</v>
      </c>
      <c r="H2085" s="75"/>
      <c r="N2085" s="83">
        <v>1.46</v>
      </c>
      <c r="AU2085" s="1"/>
    </row>
    <row r="2086" spans="2:47" x14ac:dyDescent="0.45">
      <c r="B2086" s="38" t="s">
        <v>2690</v>
      </c>
      <c r="C2086" s="52" t="s">
        <v>1755</v>
      </c>
      <c r="D2086" s="52" t="s">
        <v>5029</v>
      </c>
      <c r="E2086" s="53">
        <f t="shared" si="143"/>
        <v>4.38</v>
      </c>
      <c r="F2086" s="105"/>
      <c r="G2086" s="71">
        <f t="shared" si="144"/>
        <v>0</v>
      </c>
      <c r="H2086" s="75"/>
      <c r="N2086" s="83">
        <v>1.46</v>
      </c>
      <c r="AU2086" s="1"/>
    </row>
    <row r="2087" spans="2:47" x14ac:dyDescent="0.45">
      <c r="B2087" s="12" t="s">
        <v>2690</v>
      </c>
      <c r="C2087" s="50" t="s">
        <v>2502</v>
      </c>
      <c r="D2087" s="50" t="s">
        <v>5030</v>
      </c>
      <c r="E2087" s="51">
        <f t="shared" si="143"/>
        <v>5.01</v>
      </c>
      <c r="F2087" s="104"/>
      <c r="G2087" s="69">
        <f t="shared" si="144"/>
        <v>0</v>
      </c>
      <c r="H2087" s="75"/>
      <c r="N2087" s="83">
        <v>1.67</v>
      </c>
      <c r="AU2087" s="1"/>
    </row>
    <row r="2088" spans="2:47" x14ac:dyDescent="0.45">
      <c r="B2088" s="38" t="s">
        <v>2691</v>
      </c>
      <c r="C2088" s="52" t="s">
        <v>2122</v>
      </c>
      <c r="D2088" s="52" t="s">
        <v>5031</v>
      </c>
      <c r="E2088" s="53">
        <f t="shared" si="143"/>
        <v>6.99</v>
      </c>
      <c r="F2088" s="105"/>
      <c r="G2088" s="71">
        <f t="shared" si="144"/>
        <v>0</v>
      </c>
      <c r="H2088" s="75"/>
      <c r="N2088" s="83">
        <v>2.33</v>
      </c>
      <c r="AU2088" s="1"/>
    </row>
    <row r="2089" spans="2:47" x14ac:dyDescent="0.45">
      <c r="B2089" s="12" t="s">
        <v>2691</v>
      </c>
      <c r="C2089" s="50" t="s">
        <v>2150</v>
      </c>
      <c r="D2089" s="50" t="s">
        <v>5032</v>
      </c>
      <c r="E2089" s="51">
        <f t="shared" si="143"/>
        <v>9</v>
      </c>
      <c r="F2089" s="104"/>
      <c r="G2089" s="69">
        <f t="shared" si="144"/>
        <v>0</v>
      </c>
      <c r="H2089" s="75"/>
      <c r="N2089" s="83">
        <v>3</v>
      </c>
      <c r="AU2089" s="1"/>
    </row>
    <row r="2090" spans="2:47" x14ac:dyDescent="0.45">
      <c r="B2090" s="38" t="s">
        <v>1157</v>
      </c>
      <c r="C2090" s="52" t="s">
        <v>2500</v>
      </c>
      <c r="D2090" s="52" t="s">
        <v>5033</v>
      </c>
      <c r="E2090" s="53">
        <f t="shared" si="143"/>
        <v>6.6000000000000005</v>
      </c>
      <c r="F2090" s="105"/>
      <c r="G2090" s="71">
        <f t="shared" si="144"/>
        <v>0</v>
      </c>
      <c r="H2090" s="75"/>
      <c r="N2090" s="83">
        <v>2.2000000000000002</v>
      </c>
      <c r="AU2090" s="1"/>
    </row>
    <row r="2091" spans="2:47" x14ac:dyDescent="0.45">
      <c r="B2091" s="12" t="s">
        <v>1157</v>
      </c>
      <c r="C2091" s="50" t="s">
        <v>1755</v>
      </c>
      <c r="D2091" s="50" t="s">
        <v>5034</v>
      </c>
      <c r="E2091" s="51">
        <f t="shared" si="143"/>
        <v>7.98</v>
      </c>
      <c r="F2091" s="104"/>
      <c r="G2091" s="69">
        <f t="shared" si="144"/>
        <v>0</v>
      </c>
      <c r="H2091" s="75"/>
      <c r="N2091" s="83">
        <v>2.66</v>
      </c>
      <c r="AU2091" s="1"/>
    </row>
    <row r="2092" spans="2:47" x14ac:dyDescent="0.45">
      <c r="B2092" s="38" t="s">
        <v>1157</v>
      </c>
      <c r="C2092" s="52" t="s">
        <v>2502</v>
      </c>
      <c r="D2092" s="52" t="s">
        <v>5035</v>
      </c>
      <c r="E2092" s="53">
        <f t="shared" si="143"/>
        <v>9.18</v>
      </c>
      <c r="F2092" s="105"/>
      <c r="G2092" s="71">
        <f t="shared" si="144"/>
        <v>0</v>
      </c>
      <c r="H2092" s="75"/>
      <c r="N2092" s="83">
        <v>3.06</v>
      </c>
      <c r="AU2092" s="1"/>
    </row>
    <row r="2093" spans="2:47" x14ac:dyDescent="0.45">
      <c r="B2093" s="12" t="s">
        <v>2692</v>
      </c>
      <c r="C2093" s="50" t="s">
        <v>2663</v>
      </c>
      <c r="D2093" s="50" t="s">
        <v>5036</v>
      </c>
      <c r="E2093" s="51">
        <f t="shared" ref="E2093:E2156" si="145">N2093*3</f>
        <v>4.38</v>
      </c>
      <c r="F2093" s="104"/>
      <c r="G2093" s="69">
        <f t="shared" si="144"/>
        <v>0</v>
      </c>
      <c r="H2093" s="75"/>
      <c r="N2093" s="83">
        <v>1.46</v>
      </c>
      <c r="AU2093" s="1"/>
    </row>
    <row r="2094" spans="2:47" x14ac:dyDescent="0.45">
      <c r="B2094" s="38" t="s">
        <v>2692</v>
      </c>
      <c r="C2094" s="52" t="s">
        <v>2484</v>
      </c>
      <c r="D2094" s="52" t="s">
        <v>5037</v>
      </c>
      <c r="E2094" s="53">
        <f t="shared" si="145"/>
        <v>5.4</v>
      </c>
      <c r="F2094" s="105"/>
      <c r="G2094" s="71">
        <f t="shared" si="144"/>
        <v>0</v>
      </c>
      <c r="H2094" s="75"/>
      <c r="N2094" s="83">
        <v>1.8</v>
      </c>
      <c r="AU2094" s="1"/>
    </row>
    <row r="2095" spans="2:47" x14ac:dyDescent="0.45">
      <c r="B2095" s="12" t="s">
        <v>2693</v>
      </c>
      <c r="C2095" s="50" t="s">
        <v>2694</v>
      </c>
      <c r="D2095" s="50" t="s">
        <v>5038</v>
      </c>
      <c r="E2095" s="51">
        <f t="shared" si="145"/>
        <v>9.57</v>
      </c>
      <c r="F2095" s="104"/>
      <c r="G2095" s="69">
        <f t="shared" ref="G2095:G2158" si="146">F2095*E2095</f>
        <v>0</v>
      </c>
      <c r="H2095" s="75"/>
      <c r="N2095" s="83">
        <v>3.19</v>
      </c>
      <c r="AU2095" s="1"/>
    </row>
    <row r="2096" spans="2:47" x14ac:dyDescent="0.45">
      <c r="B2096" s="38" t="s">
        <v>2695</v>
      </c>
      <c r="C2096" s="52" t="s">
        <v>1755</v>
      </c>
      <c r="D2096" s="52" t="s">
        <v>5039</v>
      </c>
      <c r="E2096" s="53">
        <f t="shared" si="145"/>
        <v>9.57</v>
      </c>
      <c r="F2096" s="105"/>
      <c r="G2096" s="71">
        <f t="shared" si="146"/>
        <v>0</v>
      </c>
      <c r="H2096" s="75"/>
      <c r="N2096" s="83">
        <v>3.19</v>
      </c>
      <c r="AU2096" s="1"/>
    </row>
    <row r="2097" spans="2:47" x14ac:dyDescent="0.45">
      <c r="B2097" s="12" t="s">
        <v>2696</v>
      </c>
      <c r="C2097" s="50" t="s">
        <v>2500</v>
      </c>
      <c r="D2097" s="50" t="s">
        <v>5040</v>
      </c>
      <c r="E2097" s="51">
        <f t="shared" si="145"/>
        <v>9.9599999999999991</v>
      </c>
      <c r="F2097" s="104"/>
      <c r="G2097" s="69">
        <f t="shared" si="146"/>
        <v>0</v>
      </c>
      <c r="H2097" s="75"/>
      <c r="N2097" s="83">
        <v>3.32</v>
      </c>
      <c r="AU2097" s="1"/>
    </row>
    <row r="2098" spans="2:47" x14ac:dyDescent="0.45">
      <c r="B2098" s="38" t="s">
        <v>2697</v>
      </c>
      <c r="C2098" s="52" t="s">
        <v>2500</v>
      </c>
      <c r="D2098" s="52" t="s">
        <v>5041</v>
      </c>
      <c r="E2098" s="53">
        <f t="shared" si="145"/>
        <v>6</v>
      </c>
      <c r="F2098" s="105"/>
      <c r="G2098" s="71">
        <f t="shared" si="146"/>
        <v>0</v>
      </c>
      <c r="H2098" s="75"/>
      <c r="N2098" s="83">
        <v>2</v>
      </c>
      <c r="AU2098" s="1"/>
    </row>
    <row r="2099" spans="2:47" x14ac:dyDescent="0.45">
      <c r="B2099" s="12" t="s">
        <v>2697</v>
      </c>
      <c r="C2099" s="50" t="s">
        <v>1755</v>
      </c>
      <c r="D2099" s="50" t="s">
        <v>5042</v>
      </c>
      <c r="E2099" s="51">
        <f t="shared" si="145"/>
        <v>7.1999999999999993</v>
      </c>
      <c r="F2099" s="104"/>
      <c r="G2099" s="69">
        <f t="shared" si="146"/>
        <v>0</v>
      </c>
      <c r="H2099" s="75"/>
      <c r="N2099" s="83">
        <v>2.4</v>
      </c>
      <c r="AU2099" s="1"/>
    </row>
    <row r="2100" spans="2:47" x14ac:dyDescent="0.45">
      <c r="B2100" s="38" t="s">
        <v>2698</v>
      </c>
      <c r="C2100" s="52" t="s">
        <v>2605</v>
      </c>
      <c r="D2100" s="52" t="s">
        <v>5043</v>
      </c>
      <c r="E2100" s="53">
        <f t="shared" si="145"/>
        <v>7.98</v>
      </c>
      <c r="F2100" s="105"/>
      <c r="G2100" s="71">
        <f t="shared" si="146"/>
        <v>0</v>
      </c>
      <c r="H2100" s="75"/>
      <c r="N2100" s="83">
        <v>2.66</v>
      </c>
      <c r="AU2100" s="1"/>
    </row>
    <row r="2101" spans="2:47" x14ac:dyDescent="0.45">
      <c r="B2101" s="12" t="s">
        <v>2698</v>
      </c>
      <c r="C2101" s="50" t="s">
        <v>2699</v>
      </c>
      <c r="D2101" s="50" t="s">
        <v>5044</v>
      </c>
      <c r="E2101" s="51">
        <f t="shared" si="145"/>
        <v>10.98</v>
      </c>
      <c r="F2101" s="104"/>
      <c r="G2101" s="69">
        <f t="shared" si="146"/>
        <v>0</v>
      </c>
      <c r="H2101" s="75"/>
      <c r="N2101" s="83">
        <v>3.66</v>
      </c>
      <c r="AU2101" s="1"/>
    </row>
    <row r="2102" spans="2:47" x14ac:dyDescent="0.45">
      <c r="B2102" s="38" t="s">
        <v>2700</v>
      </c>
      <c r="C2102" s="52" t="s">
        <v>2500</v>
      </c>
      <c r="D2102" s="52" t="s">
        <v>5045</v>
      </c>
      <c r="E2102" s="53">
        <f t="shared" si="145"/>
        <v>7.98</v>
      </c>
      <c r="F2102" s="105"/>
      <c r="G2102" s="71">
        <f t="shared" si="146"/>
        <v>0</v>
      </c>
      <c r="H2102" s="75"/>
      <c r="N2102" s="83">
        <v>2.66</v>
      </c>
      <c r="AU2102" s="1"/>
    </row>
    <row r="2103" spans="2:47" x14ac:dyDescent="0.45">
      <c r="B2103" s="12" t="s">
        <v>2701</v>
      </c>
      <c r="C2103" s="50" t="s">
        <v>1755</v>
      </c>
      <c r="D2103" s="50" t="s">
        <v>5046</v>
      </c>
      <c r="E2103" s="51">
        <f t="shared" si="145"/>
        <v>9.18</v>
      </c>
      <c r="F2103" s="104"/>
      <c r="G2103" s="69">
        <f t="shared" si="146"/>
        <v>0</v>
      </c>
      <c r="H2103" s="75"/>
      <c r="N2103" s="83">
        <v>3.06</v>
      </c>
      <c r="AU2103" s="1"/>
    </row>
    <row r="2104" spans="2:47" x14ac:dyDescent="0.45">
      <c r="B2104" s="38" t="s">
        <v>2702</v>
      </c>
      <c r="C2104" s="52" t="s">
        <v>2484</v>
      </c>
      <c r="D2104" s="52" t="s">
        <v>5047</v>
      </c>
      <c r="E2104" s="53">
        <f t="shared" si="145"/>
        <v>9.6000000000000014</v>
      </c>
      <c r="F2104" s="105"/>
      <c r="G2104" s="71">
        <f t="shared" si="146"/>
        <v>0</v>
      </c>
      <c r="H2104" s="75"/>
      <c r="N2104" s="83">
        <v>3.2</v>
      </c>
      <c r="AU2104" s="1"/>
    </row>
    <row r="2105" spans="2:47" x14ac:dyDescent="0.45">
      <c r="B2105" s="12" t="s">
        <v>1163</v>
      </c>
      <c r="C2105" s="50" t="s">
        <v>2694</v>
      </c>
      <c r="D2105" s="50" t="s">
        <v>5048</v>
      </c>
      <c r="E2105" s="51">
        <f t="shared" si="145"/>
        <v>9</v>
      </c>
      <c r="F2105" s="104"/>
      <c r="G2105" s="69">
        <f t="shared" si="146"/>
        <v>0</v>
      </c>
      <c r="H2105" s="75"/>
      <c r="N2105" s="83">
        <v>3</v>
      </c>
      <c r="AU2105" s="1"/>
    </row>
    <row r="2106" spans="2:47" x14ac:dyDescent="0.45">
      <c r="B2106" s="38" t="s">
        <v>2703</v>
      </c>
      <c r="C2106" s="52" t="s">
        <v>2694</v>
      </c>
      <c r="D2106" s="52" t="s">
        <v>5049</v>
      </c>
      <c r="E2106" s="53">
        <f t="shared" si="145"/>
        <v>8.3999999999999986</v>
      </c>
      <c r="F2106" s="105"/>
      <c r="G2106" s="71">
        <f t="shared" si="146"/>
        <v>0</v>
      </c>
      <c r="H2106" s="75"/>
      <c r="N2106" s="83">
        <v>2.8</v>
      </c>
      <c r="AU2106" s="1"/>
    </row>
    <row r="2107" spans="2:47" x14ac:dyDescent="0.45">
      <c r="B2107" s="12" t="s">
        <v>2704</v>
      </c>
      <c r="C2107" s="50" t="s">
        <v>1755</v>
      </c>
      <c r="D2107" s="50" t="s">
        <v>5050</v>
      </c>
      <c r="E2107" s="51">
        <f t="shared" si="145"/>
        <v>7.98</v>
      </c>
      <c r="F2107" s="104"/>
      <c r="G2107" s="69">
        <f t="shared" si="146"/>
        <v>0</v>
      </c>
      <c r="H2107" s="75"/>
      <c r="N2107" s="83">
        <v>2.66</v>
      </c>
      <c r="AU2107" s="1"/>
    </row>
    <row r="2108" spans="2:47" x14ac:dyDescent="0.45">
      <c r="B2108" s="38" t="s">
        <v>2705</v>
      </c>
      <c r="C2108" s="52" t="s">
        <v>2500</v>
      </c>
      <c r="D2108" s="52" t="s">
        <v>5051</v>
      </c>
      <c r="E2108" s="53">
        <f t="shared" si="145"/>
        <v>10.050000000000001</v>
      </c>
      <c r="F2108" s="105"/>
      <c r="G2108" s="71">
        <f t="shared" si="146"/>
        <v>0</v>
      </c>
      <c r="H2108" s="75"/>
      <c r="N2108" s="83">
        <v>3.35</v>
      </c>
      <c r="AU2108" s="1"/>
    </row>
    <row r="2109" spans="2:47" x14ac:dyDescent="0.45">
      <c r="B2109" s="12" t="s">
        <v>2706</v>
      </c>
      <c r="C2109" s="50" t="s">
        <v>2483</v>
      </c>
      <c r="D2109" s="50" t="s">
        <v>5052</v>
      </c>
      <c r="E2109" s="51">
        <f t="shared" si="145"/>
        <v>10.95</v>
      </c>
      <c r="F2109" s="104"/>
      <c r="G2109" s="69">
        <f t="shared" si="146"/>
        <v>0</v>
      </c>
      <c r="H2109" s="75"/>
      <c r="N2109" s="83">
        <v>3.65</v>
      </c>
      <c r="AU2109" s="1"/>
    </row>
    <row r="2110" spans="2:47" x14ac:dyDescent="0.45">
      <c r="B2110" s="38" t="s">
        <v>2707</v>
      </c>
      <c r="C2110" s="52" t="s">
        <v>2483</v>
      </c>
      <c r="D2110" s="52" t="s">
        <v>5053</v>
      </c>
      <c r="E2110" s="53">
        <f t="shared" si="145"/>
        <v>5.85</v>
      </c>
      <c r="F2110" s="105"/>
      <c r="G2110" s="71">
        <f t="shared" si="146"/>
        <v>0</v>
      </c>
      <c r="H2110" s="75"/>
      <c r="N2110" s="83">
        <v>1.95</v>
      </c>
      <c r="AU2110" s="1"/>
    </row>
    <row r="2111" spans="2:47" x14ac:dyDescent="0.45">
      <c r="B2111" s="12" t="s">
        <v>1167</v>
      </c>
      <c r="C2111" s="50" t="s">
        <v>2708</v>
      </c>
      <c r="D2111" s="50" t="s">
        <v>5054</v>
      </c>
      <c r="E2111" s="51">
        <f t="shared" si="145"/>
        <v>7.98</v>
      </c>
      <c r="F2111" s="104"/>
      <c r="G2111" s="69">
        <f t="shared" si="146"/>
        <v>0</v>
      </c>
      <c r="H2111" s="75"/>
      <c r="N2111" s="83">
        <v>2.66</v>
      </c>
      <c r="AU2111" s="1"/>
    </row>
    <row r="2112" spans="2:47" x14ac:dyDescent="0.45">
      <c r="B2112" s="38" t="s">
        <v>2709</v>
      </c>
      <c r="C2112" s="52" t="s">
        <v>2710</v>
      </c>
      <c r="D2112" s="52" t="s">
        <v>5055</v>
      </c>
      <c r="E2112" s="53">
        <f t="shared" si="145"/>
        <v>9.18</v>
      </c>
      <c r="F2112" s="105"/>
      <c r="G2112" s="71">
        <f t="shared" si="146"/>
        <v>0</v>
      </c>
      <c r="H2112" s="75"/>
      <c r="N2112" s="83">
        <v>3.06</v>
      </c>
      <c r="AU2112" s="1"/>
    </row>
    <row r="2113" spans="2:47" x14ac:dyDescent="0.45">
      <c r="B2113" s="12" t="s">
        <v>2711</v>
      </c>
      <c r="C2113" s="50" t="s">
        <v>2712</v>
      </c>
      <c r="D2113" s="50" t="s">
        <v>5056</v>
      </c>
      <c r="E2113" s="51">
        <f t="shared" si="145"/>
        <v>8.9700000000000006</v>
      </c>
      <c r="F2113" s="104"/>
      <c r="G2113" s="69">
        <f t="shared" si="146"/>
        <v>0</v>
      </c>
      <c r="H2113" s="75"/>
      <c r="N2113" s="83">
        <v>2.99</v>
      </c>
      <c r="AU2113" s="1"/>
    </row>
    <row r="2114" spans="2:47" x14ac:dyDescent="0.45">
      <c r="B2114" s="38" t="s">
        <v>2713</v>
      </c>
      <c r="C2114" s="52" t="s">
        <v>2710</v>
      </c>
      <c r="D2114" s="52" t="s">
        <v>5057</v>
      </c>
      <c r="E2114" s="53">
        <f t="shared" si="145"/>
        <v>7.77</v>
      </c>
      <c r="F2114" s="105"/>
      <c r="G2114" s="71">
        <f t="shared" si="146"/>
        <v>0</v>
      </c>
      <c r="H2114" s="75"/>
      <c r="N2114" s="83">
        <v>2.59</v>
      </c>
      <c r="AU2114" s="1"/>
    </row>
    <row r="2115" spans="2:47" x14ac:dyDescent="0.45">
      <c r="B2115" s="12" t="s">
        <v>2714</v>
      </c>
      <c r="C2115" s="50" t="s">
        <v>2715</v>
      </c>
      <c r="D2115" s="50" t="s">
        <v>5058</v>
      </c>
      <c r="E2115" s="51">
        <f t="shared" si="145"/>
        <v>6.99</v>
      </c>
      <c r="F2115" s="104"/>
      <c r="G2115" s="69">
        <f t="shared" si="146"/>
        <v>0</v>
      </c>
      <c r="H2115" s="75"/>
      <c r="N2115" s="83">
        <v>2.33</v>
      </c>
      <c r="AU2115" s="1"/>
    </row>
    <row r="2116" spans="2:47" x14ac:dyDescent="0.45">
      <c r="B2116" s="38" t="s">
        <v>2716</v>
      </c>
      <c r="C2116" s="52" t="s">
        <v>2715</v>
      </c>
      <c r="D2116" s="52" t="s">
        <v>5059</v>
      </c>
      <c r="E2116" s="53">
        <f t="shared" si="145"/>
        <v>6.99</v>
      </c>
      <c r="F2116" s="105"/>
      <c r="G2116" s="71">
        <f t="shared" si="146"/>
        <v>0</v>
      </c>
      <c r="H2116" s="75"/>
      <c r="N2116" s="83">
        <v>2.33</v>
      </c>
      <c r="AU2116" s="1"/>
    </row>
    <row r="2117" spans="2:47" x14ac:dyDescent="0.45">
      <c r="B2117" s="12" t="s">
        <v>1173</v>
      </c>
      <c r="C2117" s="50" t="s">
        <v>2122</v>
      </c>
      <c r="D2117" s="50" t="s">
        <v>5060</v>
      </c>
      <c r="E2117" s="51">
        <f t="shared" si="145"/>
        <v>6.99</v>
      </c>
      <c r="F2117" s="104"/>
      <c r="G2117" s="69">
        <f t="shared" si="146"/>
        <v>0</v>
      </c>
      <c r="H2117" s="75"/>
      <c r="N2117" s="83">
        <v>2.33</v>
      </c>
      <c r="AU2117" s="1"/>
    </row>
    <row r="2118" spans="2:47" x14ac:dyDescent="0.45">
      <c r="B2118" s="38" t="s">
        <v>1175</v>
      </c>
      <c r="C2118" s="52" t="s">
        <v>2717</v>
      </c>
      <c r="D2118" s="52" t="s">
        <v>5061</v>
      </c>
      <c r="E2118" s="53">
        <f t="shared" si="145"/>
        <v>7.98</v>
      </c>
      <c r="F2118" s="105"/>
      <c r="G2118" s="71">
        <f t="shared" si="146"/>
        <v>0</v>
      </c>
      <c r="H2118" s="75"/>
      <c r="N2118" s="83">
        <v>2.66</v>
      </c>
      <c r="AU2118" s="1"/>
    </row>
    <row r="2119" spans="2:47" x14ac:dyDescent="0.45">
      <c r="B2119" s="12" t="s">
        <v>2718</v>
      </c>
      <c r="C2119" s="50" t="s">
        <v>2663</v>
      </c>
      <c r="D2119" s="50" t="s">
        <v>5062</v>
      </c>
      <c r="E2119" s="51">
        <f t="shared" si="145"/>
        <v>7.98</v>
      </c>
      <c r="F2119" s="104"/>
      <c r="G2119" s="69">
        <f t="shared" si="146"/>
        <v>0</v>
      </c>
      <c r="H2119" s="75"/>
      <c r="N2119" s="83">
        <v>2.66</v>
      </c>
      <c r="AU2119" s="1"/>
    </row>
    <row r="2120" spans="2:47" x14ac:dyDescent="0.45">
      <c r="B2120" s="38" t="s">
        <v>2718</v>
      </c>
      <c r="C2120" s="52" t="s">
        <v>2497</v>
      </c>
      <c r="D2120" s="52" t="s">
        <v>5063</v>
      </c>
      <c r="E2120" s="53">
        <f t="shared" si="145"/>
        <v>10.02</v>
      </c>
      <c r="F2120" s="105"/>
      <c r="G2120" s="71">
        <f t="shared" si="146"/>
        <v>0</v>
      </c>
      <c r="H2120" s="75"/>
      <c r="N2120" s="83">
        <v>3.34</v>
      </c>
      <c r="AU2120" s="1"/>
    </row>
    <row r="2121" spans="2:47" x14ac:dyDescent="0.45">
      <c r="B2121" s="12" t="s">
        <v>2719</v>
      </c>
      <c r="C2121" s="50" t="s">
        <v>2663</v>
      </c>
      <c r="D2121" s="50" t="s">
        <v>5064</v>
      </c>
      <c r="E2121" s="51">
        <f t="shared" si="145"/>
        <v>11.55</v>
      </c>
      <c r="F2121" s="104"/>
      <c r="G2121" s="69">
        <f t="shared" si="146"/>
        <v>0</v>
      </c>
      <c r="H2121" s="75"/>
      <c r="N2121" s="83">
        <v>3.85</v>
      </c>
      <c r="AU2121" s="1"/>
    </row>
    <row r="2122" spans="2:47" x14ac:dyDescent="0.45">
      <c r="B2122" s="38" t="s">
        <v>2720</v>
      </c>
      <c r="C2122" s="52" t="s">
        <v>2663</v>
      </c>
      <c r="D2122" s="52" t="s">
        <v>5065</v>
      </c>
      <c r="E2122" s="53">
        <f t="shared" si="145"/>
        <v>7.68</v>
      </c>
      <c r="F2122" s="105"/>
      <c r="G2122" s="71">
        <f t="shared" si="146"/>
        <v>0</v>
      </c>
      <c r="H2122" s="75"/>
      <c r="N2122" s="83">
        <v>2.56</v>
      </c>
      <c r="AU2122" s="1"/>
    </row>
    <row r="2123" spans="2:47" x14ac:dyDescent="0.45">
      <c r="B2123" s="12" t="s">
        <v>2721</v>
      </c>
      <c r="C2123" s="50" t="s">
        <v>2594</v>
      </c>
      <c r="D2123" s="50" t="s">
        <v>5066</v>
      </c>
      <c r="E2123" s="51">
        <f t="shared" si="145"/>
        <v>15.450000000000001</v>
      </c>
      <c r="F2123" s="104"/>
      <c r="G2123" s="69">
        <f t="shared" si="146"/>
        <v>0</v>
      </c>
      <c r="H2123" s="75"/>
      <c r="N2123" s="83">
        <v>5.15</v>
      </c>
      <c r="AU2123" s="1"/>
    </row>
    <row r="2124" spans="2:47" x14ac:dyDescent="0.45">
      <c r="B2124" s="38" t="s">
        <v>2722</v>
      </c>
      <c r="C2124" s="52" t="s">
        <v>2483</v>
      </c>
      <c r="D2124" s="52" t="s">
        <v>5067</v>
      </c>
      <c r="E2124" s="53">
        <f t="shared" si="145"/>
        <v>7.68</v>
      </c>
      <c r="F2124" s="105"/>
      <c r="G2124" s="71">
        <f t="shared" si="146"/>
        <v>0</v>
      </c>
      <c r="H2124" s="75"/>
      <c r="N2124" s="83">
        <v>2.56</v>
      </c>
      <c r="AU2124" s="1"/>
    </row>
    <row r="2125" spans="2:47" x14ac:dyDescent="0.45">
      <c r="B2125" s="12" t="s">
        <v>2723</v>
      </c>
      <c r="C2125" s="50" t="s">
        <v>2484</v>
      </c>
      <c r="D2125" s="50" t="s">
        <v>5068</v>
      </c>
      <c r="E2125" s="51">
        <f t="shared" si="145"/>
        <v>12.600000000000001</v>
      </c>
      <c r="F2125" s="104"/>
      <c r="G2125" s="69">
        <f t="shared" si="146"/>
        <v>0</v>
      </c>
      <c r="H2125" s="75"/>
      <c r="N2125" s="83">
        <v>4.2</v>
      </c>
      <c r="AU2125" s="1"/>
    </row>
    <row r="2126" spans="2:47" x14ac:dyDescent="0.45">
      <c r="B2126" s="38" t="s">
        <v>2724</v>
      </c>
      <c r="C2126" s="52" t="s">
        <v>2594</v>
      </c>
      <c r="D2126" s="52" t="s">
        <v>5069</v>
      </c>
      <c r="E2126" s="53">
        <f t="shared" si="145"/>
        <v>15.450000000000001</v>
      </c>
      <c r="F2126" s="105"/>
      <c r="G2126" s="71">
        <f t="shared" si="146"/>
        <v>0</v>
      </c>
      <c r="H2126" s="75"/>
      <c r="N2126" s="83">
        <v>5.15</v>
      </c>
      <c r="AU2126" s="1"/>
    </row>
    <row r="2127" spans="2:47" x14ac:dyDescent="0.45">
      <c r="B2127" s="12" t="s">
        <v>2725</v>
      </c>
      <c r="C2127" s="50" t="s">
        <v>2484</v>
      </c>
      <c r="D2127" s="50" t="s">
        <v>5070</v>
      </c>
      <c r="E2127" s="51">
        <f t="shared" si="145"/>
        <v>3.3899999999999997</v>
      </c>
      <c r="F2127" s="104"/>
      <c r="G2127" s="69">
        <f t="shared" si="146"/>
        <v>0</v>
      </c>
      <c r="H2127" s="75"/>
      <c r="N2127" s="83">
        <v>1.1299999999999999</v>
      </c>
      <c r="AU2127" s="1"/>
    </row>
    <row r="2128" spans="2:47" x14ac:dyDescent="0.45">
      <c r="B2128" s="38" t="s">
        <v>2725</v>
      </c>
      <c r="C2128" s="52" t="s">
        <v>2498</v>
      </c>
      <c r="D2128" s="52" t="s">
        <v>5071</v>
      </c>
      <c r="E2128" s="53">
        <f t="shared" si="145"/>
        <v>5.97</v>
      </c>
      <c r="F2128" s="105"/>
      <c r="G2128" s="71">
        <f t="shared" si="146"/>
        <v>0</v>
      </c>
      <c r="H2128" s="75"/>
      <c r="N2128" s="83">
        <v>1.99</v>
      </c>
      <c r="AU2128" s="1"/>
    </row>
    <row r="2129" spans="2:47" x14ac:dyDescent="0.45">
      <c r="B2129" s="12" t="s">
        <v>2725</v>
      </c>
      <c r="C2129" s="50" t="s">
        <v>2528</v>
      </c>
      <c r="D2129" s="50" t="s">
        <v>5072</v>
      </c>
      <c r="E2129" s="51">
        <f t="shared" si="145"/>
        <v>9.57</v>
      </c>
      <c r="F2129" s="104"/>
      <c r="G2129" s="69">
        <f t="shared" si="146"/>
        <v>0</v>
      </c>
      <c r="H2129" s="75"/>
      <c r="N2129" s="83">
        <v>3.19</v>
      </c>
      <c r="AU2129" s="1"/>
    </row>
    <row r="2130" spans="2:47" x14ac:dyDescent="0.45">
      <c r="B2130" s="38" t="s">
        <v>2725</v>
      </c>
      <c r="C2130" s="52" t="s">
        <v>2506</v>
      </c>
      <c r="D2130" s="52" t="s">
        <v>5073</v>
      </c>
      <c r="E2130" s="53">
        <f t="shared" si="145"/>
        <v>12.96</v>
      </c>
      <c r="F2130" s="105"/>
      <c r="G2130" s="71">
        <f t="shared" si="146"/>
        <v>0</v>
      </c>
      <c r="H2130" s="75"/>
      <c r="N2130" s="83">
        <v>4.32</v>
      </c>
      <c r="AU2130" s="1"/>
    </row>
    <row r="2131" spans="2:47" x14ac:dyDescent="0.45">
      <c r="B2131" s="12" t="s">
        <v>2726</v>
      </c>
      <c r="C2131" s="50" t="s">
        <v>2484</v>
      </c>
      <c r="D2131" s="50" t="s">
        <v>5074</v>
      </c>
      <c r="E2131" s="51">
        <f t="shared" si="145"/>
        <v>6</v>
      </c>
      <c r="F2131" s="104"/>
      <c r="G2131" s="69">
        <f t="shared" si="146"/>
        <v>0</v>
      </c>
      <c r="H2131" s="75"/>
      <c r="N2131" s="83">
        <v>2</v>
      </c>
      <c r="AU2131" s="1"/>
    </row>
    <row r="2132" spans="2:47" x14ac:dyDescent="0.45">
      <c r="B2132" s="38" t="s">
        <v>2726</v>
      </c>
      <c r="C2132" s="52" t="s">
        <v>2727</v>
      </c>
      <c r="D2132" s="52" t="s">
        <v>5075</v>
      </c>
      <c r="E2132" s="53">
        <f t="shared" si="145"/>
        <v>7.8000000000000007</v>
      </c>
      <c r="F2132" s="105"/>
      <c r="G2132" s="71">
        <f t="shared" si="146"/>
        <v>0</v>
      </c>
      <c r="H2132" s="75"/>
      <c r="N2132" s="83">
        <v>2.6</v>
      </c>
      <c r="AU2132" s="1"/>
    </row>
    <row r="2133" spans="2:47" x14ac:dyDescent="0.45">
      <c r="B2133" s="12" t="s">
        <v>2728</v>
      </c>
      <c r="C2133" s="50" t="s">
        <v>2531</v>
      </c>
      <c r="D2133" s="50" t="s">
        <v>5076</v>
      </c>
      <c r="E2133" s="51">
        <f t="shared" si="145"/>
        <v>11.55</v>
      </c>
      <c r="F2133" s="104"/>
      <c r="G2133" s="69">
        <f t="shared" si="146"/>
        <v>0</v>
      </c>
      <c r="H2133" s="75"/>
      <c r="N2133" s="83">
        <v>3.85</v>
      </c>
      <c r="AU2133" s="1"/>
    </row>
    <row r="2134" spans="2:47" x14ac:dyDescent="0.45">
      <c r="B2134" s="38" t="s">
        <v>2728</v>
      </c>
      <c r="C2134" s="52" t="s">
        <v>2528</v>
      </c>
      <c r="D2134" s="52" t="s">
        <v>5077</v>
      </c>
      <c r="E2134" s="53">
        <f t="shared" si="145"/>
        <v>14.97</v>
      </c>
      <c r="F2134" s="105"/>
      <c r="G2134" s="71">
        <f t="shared" si="146"/>
        <v>0</v>
      </c>
      <c r="H2134" s="75"/>
      <c r="N2134" s="83">
        <v>4.99</v>
      </c>
      <c r="AU2134" s="1"/>
    </row>
    <row r="2135" spans="2:47" x14ac:dyDescent="0.45">
      <c r="B2135" s="12" t="s">
        <v>2729</v>
      </c>
      <c r="C2135" s="50" t="s">
        <v>2484</v>
      </c>
      <c r="D2135" s="50" t="s">
        <v>5078</v>
      </c>
      <c r="E2135" s="51">
        <f t="shared" si="145"/>
        <v>6.99</v>
      </c>
      <c r="F2135" s="104"/>
      <c r="G2135" s="69">
        <f t="shared" si="146"/>
        <v>0</v>
      </c>
      <c r="H2135" s="75"/>
      <c r="N2135" s="83">
        <v>2.33</v>
      </c>
      <c r="AU2135" s="1"/>
    </row>
    <row r="2136" spans="2:47" x14ac:dyDescent="0.45">
      <c r="B2136" s="38" t="s">
        <v>2730</v>
      </c>
      <c r="C2136" s="52" t="s">
        <v>2483</v>
      </c>
      <c r="D2136" s="52" t="s">
        <v>5079</v>
      </c>
      <c r="E2136" s="53">
        <f t="shared" si="145"/>
        <v>5.79</v>
      </c>
      <c r="F2136" s="105"/>
      <c r="G2136" s="71">
        <f t="shared" si="146"/>
        <v>0</v>
      </c>
      <c r="H2136" s="75"/>
      <c r="N2136" s="83">
        <v>1.93</v>
      </c>
      <c r="AU2136" s="1"/>
    </row>
    <row r="2137" spans="2:47" x14ac:dyDescent="0.45">
      <c r="B2137" s="12" t="s">
        <v>2731</v>
      </c>
      <c r="C2137" s="50" t="s">
        <v>2484</v>
      </c>
      <c r="D2137" s="50" t="s">
        <v>5080</v>
      </c>
      <c r="E2137" s="51">
        <f t="shared" si="145"/>
        <v>6.99</v>
      </c>
      <c r="F2137" s="104"/>
      <c r="G2137" s="69">
        <f t="shared" si="146"/>
        <v>0</v>
      </c>
      <c r="H2137" s="75"/>
      <c r="N2137" s="83">
        <v>2.33</v>
      </c>
      <c r="AU2137" s="1"/>
    </row>
    <row r="2138" spans="2:47" x14ac:dyDescent="0.45">
      <c r="B2138" s="38" t="s">
        <v>2732</v>
      </c>
      <c r="C2138" s="52" t="s">
        <v>2483</v>
      </c>
      <c r="D2138" s="52" t="s">
        <v>5081</v>
      </c>
      <c r="E2138" s="53">
        <f t="shared" si="145"/>
        <v>5.79</v>
      </c>
      <c r="F2138" s="105"/>
      <c r="G2138" s="71">
        <f t="shared" si="146"/>
        <v>0</v>
      </c>
      <c r="H2138" s="75"/>
      <c r="N2138" s="83">
        <v>1.93</v>
      </c>
      <c r="AU2138" s="1"/>
    </row>
    <row r="2139" spans="2:47" x14ac:dyDescent="0.45">
      <c r="B2139" s="12" t="s">
        <v>2733</v>
      </c>
      <c r="C2139" s="50" t="s">
        <v>2484</v>
      </c>
      <c r="D2139" s="50" t="s">
        <v>5082</v>
      </c>
      <c r="E2139" s="51">
        <f t="shared" si="145"/>
        <v>7.77</v>
      </c>
      <c r="F2139" s="104"/>
      <c r="G2139" s="69">
        <f t="shared" si="146"/>
        <v>0</v>
      </c>
      <c r="H2139" s="75"/>
      <c r="N2139" s="83">
        <v>2.59</v>
      </c>
      <c r="AU2139" s="1"/>
    </row>
    <row r="2140" spans="2:47" x14ac:dyDescent="0.45">
      <c r="B2140" s="38" t="s">
        <v>2734</v>
      </c>
      <c r="C2140" s="52" t="s">
        <v>2483</v>
      </c>
      <c r="D2140" s="52" t="s">
        <v>5083</v>
      </c>
      <c r="E2140" s="53">
        <f t="shared" si="145"/>
        <v>7.1999999999999993</v>
      </c>
      <c r="F2140" s="105"/>
      <c r="G2140" s="71">
        <f t="shared" si="146"/>
        <v>0</v>
      </c>
      <c r="H2140" s="75"/>
      <c r="N2140" s="83">
        <v>2.4</v>
      </c>
      <c r="AU2140" s="1"/>
    </row>
    <row r="2141" spans="2:47" x14ac:dyDescent="0.45">
      <c r="B2141" s="12" t="s">
        <v>2735</v>
      </c>
      <c r="C2141" s="50" t="s">
        <v>2484</v>
      </c>
      <c r="D2141" s="50" t="s">
        <v>5084</v>
      </c>
      <c r="E2141" s="51">
        <f t="shared" si="145"/>
        <v>5.01</v>
      </c>
      <c r="F2141" s="104"/>
      <c r="G2141" s="69">
        <f t="shared" si="146"/>
        <v>0</v>
      </c>
      <c r="H2141" s="75"/>
      <c r="N2141" s="83">
        <v>1.67</v>
      </c>
      <c r="AU2141" s="1"/>
    </row>
    <row r="2142" spans="2:47" x14ac:dyDescent="0.45">
      <c r="B2142" s="38" t="s">
        <v>2736</v>
      </c>
      <c r="C2142" s="52" t="s">
        <v>2483</v>
      </c>
      <c r="D2142" s="52" t="s">
        <v>5085</v>
      </c>
      <c r="E2142" s="53">
        <f t="shared" si="145"/>
        <v>4.38</v>
      </c>
      <c r="F2142" s="105"/>
      <c r="G2142" s="71">
        <f t="shared" si="146"/>
        <v>0</v>
      </c>
      <c r="H2142" s="75"/>
      <c r="N2142" s="83">
        <v>1.46</v>
      </c>
      <c r="AU2142" s="1"/>
    </row>
    <row r="2143" spans="2:47" x14ac:dyDescent="0.45">
      <c r="B2143" s="12" t="s">
        <v>2737</v>
      </c>
      <c r="C2143" s="50" t="s">
        <v>2528</v>
      </c>
      <c r="D2143" s="50" t="s">
        <v>5086</v>
      </c>
      <c r="E2143" s="51">
        <f t="shared" si="145"/>
        <v>14.97</v>
      </c>
      <c r="F2143" s="104"/>
      <c r="G2143" s="69">
        <f t="shared" si="146"/>
        <v>0</v>
      </c>
      <c r="H2143" s="75"/>
      <c r="N2143" s="83">
        <v>4.99</v>
      </c>
      <c r="AU2143" s="1"/>
    </row>
    <row r="2144" spans="2:47" x14ac:dyDescent="0.45">
      <c r="B2144" s="38" t="s">
        <v>2738</v>
      </c>
      <c r="C2144" s="52" t="s">
        <v>2484</v>
      </c>
      <c r="D2144" s="52" t="s">
        <v>5087</v>
      </c>
      <c r="E2144" s="53">
        <f t="shared" si="145"/>
        <v>5.01</v>
      </c>
      <c r="F2144" s="105"/>
      <c r="G2144" s="71">
        <f t="shared" si="146"/>
        <v>0</v>
      </c>
      <c r="H2144" s="75"/>
      <c r="N2144" s="83">
        <v>1.67</v>
      </c>
      <c r="AU2144" s="1"/>
    </row>
    <row r="2145" spans="2:47" x14ac:dyDescent="0.45">
      <c r="B2145" s="12" t="s">
        <v>2739</v>
      </c>
      <c r="C2145" s="50" t="s">
        <v>2483</v>
      </c>
      <c r="D2145" s="50" t="s">
        <v>5088</v>
      </c>
      <c r="E2145" s="51">
        <f t="shared" si="145"/>
        <v>4.38</v>
      </c>
      <c r="F2145" s="104"/>
      <c r="G2145" s="69">
        <f t="shared" si="146"/>
        <v>0</v>
      </c>
      <c r="H2145" s="75"/>
      <c r="N2145" s="83">
        <v>1.46</v>
      </c>
      <c r="AU2145" s="1"/>
    </row>
    <row r="2146" spans="2:47" x14ac:dyDescent="0.45">
      <c r="B2146" s="38" t="s">
        <v>2740</v>
      </c>
      <c r="C2146" s="52" t="s">
        <v>2484</v>
      </c>
      <c r="D2146" s="52" t="s">
        <v>5089</v>
      </c>
      <c r="E2146" s="53">
        <f t="shared" si="145"/>
        <v>5.4</v>
      </c>
      <c r="F2146" s="105"/>
      <c r="G2146" s="71">
        <f t="shared" si="146"/>
        <v>0</v>
      </c>
      <c r="H2146" s="75"/>
      <c r="N2146" s="83">
        <v>1.8</v>
      </c>
      <c r="AU2146" s="1"/>
    </row>
    <row r="2147" spans="2:47" x14ac:dyDescent="0.45">
      <c r="B2147" s="12" t="s">
        <v>2741</v>
      </c>
      <c r="C2147" s="50" t="s">
        <v>2663</v>
      </c>
      <c r="D2147" s="50" t="s">
        <v>5090</v>
      </c>
      <c r="E2147" s="51">
        <f t="shared" si="145"/>
        <v>5.4</v>
      </c>
      <c r="F2147" s="104"/>
      <c r="G2147" s="69">
        <f t="shared" si="146"/>
        <v>0</v>
      </c>
      <c r="H2147" s="75"/>
      <c r="N2147" s="83">
        <v>1.8</v>
      </c>
      <c r="AU2147" s="1"/>
    </row>
    <row r="2148" spans="2:47" x14ac:dyDescent="0.45">
      <c r="B2148" s="38" t="s">
        <v>2742</v>
      </c>
      <c r="C2148" s="52" t="s">
        <v>2607</v>
      </c>
      <c r="D2148" s="52" t="s">
        <v>5091</v>
      </c>
      <c r="E2148" s="53">
        <f t="shared" si="145"/>
        <v>7.77</v>
      </c>
      <c r="F2148" s="105"/>
      <c r="G2148" s="71">
        <f t="shared" si="146"/>
        <v>0</v>
      </c>
      <c r="H2148" s="75"/>
      <c r="N2148" s="83">
        <v>2.59</v>
      </c>
      <c r="AU2148" s="1"/>
    </row>
    <row r="2149" spans="2:47" x14ac:dyDescent="0.45">
      <c r="B2149" s="12" t="s">
        <v>2743</v>
      </c>
      <c r="C2149" s="50" t="s">
        <v>2483</v>
      </c>
      <c r="D2149" s="50" t="s">
        <v>5092</v>
      </c>
      <c r="E2149" s="51">
        <f t="shared" si="145"/>
        <v>6.99</v>
      </c>
      <c r="F2149" s="104"/>
      <c r="G2149" s="69">
        <f t="shared" si="146"/>
        <v>0</v>
      </c>
      <c r="H2149" s="75"/>
      <c r="N2149" s="83">
        <v>2.33</v>
      </c>
      <c r="AU2149" s="1"/>
    </row>
    <row r="2150" spans="2:47" x14ac:dyDescent="0.45">
      <c r="B2150" s="38" t="s">
        <v>2744</v>
      </c>
      <c r="C2150" s="52" t="s">
        <v>2607</v>
      </c>
      <c r="D2150" s="52" t="s">
        <v>5093</v>
      </c>
      <c r="E2150" s="53">
        <f t="shared" si="145"/>
        <v>6.99</v>
      </c>
      <c r="F2150" s="105"/>
      <c r="G2150" s="71">
        <f t="shared" si="146"/>
        <v>0</v>
      </c>
      <c r="H2150" s="75"/>
      <c r="N2150" s="83">
        <v>2.33</v>
      </c>
      <c r="AU2150" s="1"/>
    </row>
    <row r="2151" spans="2:47" x14ac:dyDescent="0.45">
      <c r="B2151" s="12" t="s">
        <v>2745</v>
      </c>
      <c r="C2151" s="50" t="s">
        <v>2483</v>
      </c>
      <c r="D2151" s="50" t="s">
        <v>5094</v>
      </c>
      <c r="E2151" s="51">
        <f t="shared" si="145"/>
        <v>3.5999999999999996</v>
      </c>
      <c r="F2151" s="104"/>
      <c r="G2151" s="69">
        <f t="shared" si="146"/>
        <v>0</v>
      </c>
      <c r="H2151" s="75"/>
      <c r="N2151" s="83">
        <v>1.2</v>
      </c>
      <c r="AU2151" s="1"/>
    </row>
    <row r="2152" spans="2:47" x14ac:dyDescent="0.45">
      <c r="B2152" s="38" t="s">
        <v>2746</v>
      </c>
      <c r="C2152" s="52" t="s">
        <v>2663</v>
      </c>
      <c r="D2152" s="52" t="s">
        <v>5095</v>
      </c>
      <c r="E2152" s="53">
        <f t="shared" si="145"/>
        <v>3.99</v>
      </c>
      <c r="F2152" s="105"/>
      <c r="G2152" s="71">
        <f t="shared" si="146"/>
        <v>0</v>
      </c>
      <c r="H2152" s="75"/>
      <c r="N2152" s="83">
        <v>1.33</v>
      </c>
      <c r="AU2152" s="1"/>
    </row>
    <row r="2153" spans="2:47" x14ac:dyDescent="0.45">
      <c r="B2153" s="12" t="s">
        <v>2747</v>
      </c>
      <c r="C2153" s="50" t="s">
        <v>2483</v>
      </c>
      <c r="D2153" s="50" t="s">
        <v>5096</v>
      </c>
      <c r="E2153" s="51">
        <f t="shared" si="145"/>
        <v>6.75</v>
      </c>
      <c r="F2153" s="104"/>
      <c r="G2153" s="69">
        <f t="shared" si="146"/>
        <v>0</v>
      </c>
      <c r="H2153" s="75"/>
      <c r="N2153" s="83">
        <v>2.25</v>
      </c>
      <c r="AU2153" s="1"/>
    </row>
    <row r="2154" spans="2:47" x14ac:dyDescent="0.45">
      <c r="B2154" s="38" t="s">
        <v>2748</v>
      </c>
      <c r="C2154" s="52" t="s">
        <v>2484</v>
      </c>
      <c r="D2154" s="52" t="s">
        <v>5097</v>
      </c>
      <c r="E2154" s="53">
        <f t="shared" si="145"/>
        <v>7.68</v>
      </c>
      <c r="F2154" s="105"/>
      <c r="G2154" s="71">
        <f t="shared" si="146"/>
        <v>0</v>
      </c>
      <c r="H2154" s="75"/>
      <c r="N2154" s="83">
        <v>2.56</v>
      </c>
      <c r="AU2154" s="1"/>
    </row>
    <row r="2155" spans="2:47" x14ac:dyDescent="0.45">
      <c r="B2155" s="12" t="s">
        <v>2749</v>
      </c>
      <c r="C2155" s="50" t="s">
        <v>2483</v>
      </c>
      <c r="D2155" s="50" t="s">
        <v>5098</v>
      </c>
      <c r="E2155" s="51">
        <f t="shared" si="145"/>
        <v>6.75</v>
      </c>
      <c r="F2155" s="104"/>
      <c r="G2155" s="69">
        <f t="shared" si="146"/>
        <v>0</v>
      </c>
      <c r="H2155" s="75"/>
      <c r="N2155" s="83">
        <v>2.25</v>
      </c>
      <c r="AU2155" s="1"/>
    </row>
    <row r="2156" spans="2:47" x14ac:dyDescent="0.45">
      <c r="B2156" s="38" t="s">
        <v>2750</v>
      </c>
      <c r="C2156" s="52" t="s">
        <v>2484</v>
      </c>
      <c r="D2156" s="52" t="s">
        <v>5099</v>
      </c>
      <c r="E2156" s="53">
        <f t="shared" si="145"/>
        <v>7.68</v>
      </c>
      <c r="F2156" s="105"/>
      <c r="G2156" s="71">
        <f t="shared" si="146"/>
        <v>0</v>
      </c>
      <c r="H2156" s="75"/>
      <c r="N2156" s="83">
        <v>2.56</v>
      </c>
      <c r="AU2156" s="1"/>
    </row>
    <row r="2157" spans="2:47" x14ac:dyDescent="0.45">
      <c r="B2157" s="12" t="s">
        <v>2743</v>
      </c>
      <c r="C2157" s="50" t="s">
        <v>2483</v>
      </c>
      <c r="D2157" s="50" t="s">
        <v>5100</v>
      </c>
      <c r="E2157" s="51">
        <f t="shared" ref="E2157:E2220" si="147">N2157*3</f>
        <v>6.75</v>
      </c>
      <c r="F2157" s="104"/>
      <c r="G2157" s="69">
        <f t="shared" si="146"/>
        <v>0</v>
      </c>
      <c r="H2157" s="75"/>
      <c r="N2157" s="83">
        <v>2.25</v>
      </c>
      <c r="AU2157" s="1"/>
    </row>
    <row r="2158" spans="2:47" x14ac:dyDescent="0.45">
      <c r="B2158" s="38" t="s">
        <v>2751</v>
      </c>
      <c r="C2158" s="52" t="s">
        <v>2484</v>
      </c>
      <c r="D2158" s="52" t="s">
        <v>5101</v>
      </c>
      <c r="E2158" s="53">
        <f t="shared" si="147"/>
        <v>4.38</v>
      </c>
      <c r="F2158" s="105"/>
      <c r="G2158" s="71">
        <f t="shared" si="146"/>
        <v>0</v>
      </c>
      <c r="H2158" s="75"/>
      <c r="N2158" s="83">
        <v>1.46</v>
      </c>
      <c r="AU2158" s="1"/>
    </row>
    <row r="2159" spans="2:47" x14ac:dyDescent="0.45">
      <c r="B2159" s="12" t="s">
        <v>2752</v>
      </c>
      <c r="C2159" s="50" t="s">
        <v>2483</v>
      </c>
      <c r="D2159" s="50" t="s">
        <v>5102</v>
      </c>
      <c r="E2159" s="51">
        <f t="shared" si="147"/>
        <v>3.7800000000000002</v>
      </c>
      <c r="F2159" s="104"/>
      <c r="G2159" s="69">
        <f t="shared" ref="G2159:G2222" si="148">F2159*E2159</f>
        <v>0</v>
      </c>
      <c r="H2159" s="75"/>
      <c r="N2159" s="83">
        <v>1.26</v>
      </c>
      <c r="AU2159" s="1"/>
    </row>
    <row r="2160" spans="2:47" x14ac:dyDescent="0.45">
      <c r="B2160" s="38" t="s">
        <v>2753</v>
      </c>
      <c r="C2160" s="52" t="s">
        <v>2605</v>
      </c>
      <c r="D2160" s="52" t="s">
        <v>5103</v>
      </c>
      <c r="E2160" s="53">
        <f t="shared" si="147"/>
        <v>3.21</v>
      </c>
      <c r="F2160" s="105"/>
      <c r="G2160" s="71">
        <f t="shared" si="148"/>
        <v>0</v>
      </c>
      <c r="H2160" s="75"/>
      <c r="N2160" s="83">
        <v>1.07</v>
      </c>
      <c r="AU2160" s="1"/>
    </row>
    <row r="2161" spans="2:47" x14ac:dyDescent="0.45">
      <c r="B2161" s="12" t="s">
        <v>2754</v>
      </c>
      <c r="C2161" s="50" t="s">
        <v>2663</v>
      </c>
      <c r="D2161" s="50" t="s">
        <v>5104</v>
      </c>
      <c r="E2161" s="51">
        <f t="shared" si="147"/>
        <v>4.17</v>
      </c>
      <c r="F2161" s="104"/>
      <c r="G2161" s="69">
        <f t="shared" si="148"/>
        <v>0</v>
      </c>
      <c r="H2161" s="75"/>
      <c r="N2161" s="83">
        <v>1.39</v>
      </c>
      <c r="AU2161" s="1"/>
    </row>
    <row r="2162" spans="2:47" x14ac:dyDescent="0.45">
      <c r="B2162" s="38" t="s">
        <v>2755</v>
      </c>
      <c r="C2162" s="52" t="s">
        <v>2756</v>
      </c>
      <c r="D2162" s="52" t="s">
        <v>5105</v>
      </c>
      <c r="E2162" s="53">
        <f t="shared" si="147"/>
        <v>7.77</v>
      </c>
      <c r="F2162" s="105"/>
      <c r="G2162" s="71">
        <f t="shared" si="148"/>
        <v>0</v>
      </c>
      <c r="H2162" s="75"/>
      <c r="N2162" s="83">
        <v>2.59</v>
      </c>
      <c r="AU2162" s="1"/>
    </row>
    <row r="2163" spans="2:47" x14ac:dyDescent="0.45">
      <c r="B2163" s="12" t="s">
        <v>2757</v>
      </c>
      <c r="C2163" s="50" t="s">
        <v>2758</v>
      </c>
      <c r="D2163" s="50" t="s">
        <v>5106</v>
      </c>
      <c r="E2163" s="51">
        <f t="shared" si="147"/>
        <v>6.99</v>
      </c>
      <c r="F2163" s="104"/>
      <c r="G2163" s="69">
        <f t="shared" si="148"/>
        <v>0</v>
      </c>
      <c r="H2163" s="75"/>
      <c r="N2163" s="83">
        <v>2.33</v>
      </c>
      <c r="AU2163" s="1"/>
    </row>
    <row r="2164" spans="2:47" x14ac:dyDescent="0.45">
      <c r="B2164" s="38" t="s">
        <v>2759</v>
      </c>
      <c r="C2164" s="52" t="s">
        <v>2484</v>
      </c>
      <c r="D2164" s="52" t="s">
        <v>5107</v>
      </c>
      <c r="E2164" s="53">
        <f t="shared" si="147"/>
        <v>5.79</v>
      </c>
      <c r="F2164" s="105"/>
      <c r="G2164" s="71">
        <f t="shared" si="148"/>
        <v>0</v>
      </c>
      <c r="H2164" s="75"/>
      <c r="N2164" s="83">
        <v>1.93</v>
      </c>
      <c r="AU2164" s="1"/>
    </row>
    <row r="2165" spans="2:47" x14ac:dyDescent="0.45">
      <c r="B2165" s="12" t="s">
        <v>2760</v>
      </c>
      <c r="C2165" s="50" t="s">
        <v>2483</v>
      </c>
      <c r="D2165" s="50" t="s">
        <v>5108</v>
      </c>
      <c r="E2165" s="51">
        <f t="shared" si="147"/>
        <v>4.8000000000000007</v>
      </c>
      <c r="F2165" s="104"/>
      <c r="G2165" s="69">
        <f t="shared" si="148"/>
        <v>0</v>
      </c>
      <c r="H2165" s="75"/>
      <c r="N2165" s="83">
        <v>1.6</v>
      </c>
      <c r="AU2165" s="1"/>
    </row>
    <row r="2166" spans="2:47" x14ac:dyDescent="0.45">
      <c r="B2166" s="38" t="s">
        <v>2761</v>
      </c>
      <c r="C2166" s="52" t="s">
        <v>2663</v>
      </c>
      <c r="D2166" s="52" t="s">
        <v>5109</v>
      </c>
      <c r="E2166" s="53">
        <f t="shared" si="147"/>
        <v>5.1899999999999995</v>
      </c>
      <c r="F2166" s="105"/>
      <c r="G2166" s="71">
        <f t="shared" si="148"/>
        <v>0</v>
      </c>
      <c r="H2166" s="75"/>
      <c r="N2166" s="83">
        <v>1.73</v>
      </c>
      <c r="AU2166" s="1"/>
    </row>
    <row r="2167" spans="2:47" x14ac:dyDescent="0.45">
      <c r="B2167" s="12" t="s">
        <v>2762</v>
      </c>
      <c r="C2167" s="50" t="s">
        <v>2758</v>
      </c>
      <c r="D2167" s="50" t="s">
        <v>5110</v>
      </c>
      <c r="E2167" s="51">
        <f t="shared" si="147"/>
        <v>10.98</v>
      </c>
      <c r="F2167" s="104"/>
      <c r="G2167" s="69">
        <f t="shared" si="148"/>
        <v>0</v>
      </c>
      <c r="H2167" s="75"/>
      <c r="N2167" s="83">
        <v>3.66</v>
      </c>
      <c r="AU2167" s="1"/>
    </row>
    <row r="2168" spans="2:47" x14ac:dyDescent="0.45">
      <c r="B2168" s="38" t="s">
        <v>2763</v>
      </c>
      <c r="C2168" s="52" t="s">
        <v>2484</v>
      </c>
      <c r="D2168" s="52" t="s">
        <v>5111</v>
      </c>
      <c r="E2168" s="53">
        <f t="shared" si="147"/>
        <v>7.77</v>
      </c>
      <c r="F2168" s="105"/>
      <c r="G2168" s="71">
        <f t="shared" si="148"/>
        <v>0</v>
      </c>
      <c r="H2168" s="75"/>
      <c r="N2168" s="83">
        <v>2.59</v>
      </c>
      <c r="AU2168" s="1"/>
    </row>
    <row r="2169" spans="2:47" x14ac:dyDescent="0.45">
      <c r="B2169" s="12" t="s">
        <v>2764</v>
      </c>
      <c r="C2169" s="50" t="s">
        <v>2483</v>
      </c>
      <c r="D2169" s="50" t="s">
        <v>5112</v>
      </c>
      <c r="E2169" s="51">
        <f t="shared" si="147"/>
        <v>7.1999999999999993</v>
      </c>
      <c r="F2169" s="104"/>
      <c r="G2169" s="69">
        <f t="shared" si="148"/>
        <v>0</v>
      </c>
      <c r="H2169" s="75"/>
      <c r="N2169" s="83">
        <v>2.4</v>
      </c>
      <c r="AU2169" s="1"/>
    </row>
    <row r="2170" spans="2:47" x14ac:dyDescent="0.45">
      <c r="B2170" s="38" t="s">
        <v>2765</v>
      </c>
      <c r="C2170" s="52" t="s">
        <v>2766</v>
      </c>
      <c r="D2170" s="52" t="s">
        <v>5113</v>
      </c>
      <c r="E2170" s="53">
        <f t="shared" si="147"/>
        <v>9.6000000000000014</v>
      </c>
      <c r="F2170" s="105"/>
      <c r="G2170" s="71">
        <f t="shared" si="148"/>
        <v>0</v>
      </c>
      <c r="H2170" s="75"/>
      <c r="N2170" s="83">
        <v>3.2</v>
      </c>
      <c r="AU2170" s="1"/>
    </row>
    <row r="2171" spans="2:47" x14ac:dyDescent="0.45">
      <c r="B2171" s="12" t="s">
        <v>2767</v>
      </c>
      <c r="C2171" s="50" t="s">
        <v>2484</v>
      </c>
      <c r="D2171" s="50" t="s">
        <v>5114</v>
      </c>
      <c r="E2171" s="51">
        <f t="shared" si="147"/>
        <v>5.79</v>
      </c>
      <c r="F2171" s="104"/>
      <c r="G2171" s="69">
        <f t="shared" si="148"/>
        <v>0</v>
      </c>
      <c r="H2171" s="75"/>
      <c r="N2171" s="83">
        <v>1.93</v>
      </c>
      <c r="AU2171" s="1"/>
    </row>
    <row r="2172" spans="2:47" x14ac:dyDescent="0.45">
      <c r="B2172" s="38" t="s">
        <v>2768</v>
      </c>
      <c r="C2172" s="52" t="s">
        <v>2483</v>
      </c>
      <c r="D2172" s="52" t="s">
        <v>5115</v>
      </c>
      <c r="E2172" s="53">
        <f t="shared" si="147"/>
        <v>4.8000000000000007</v>
      </c>
      <c r="F2172" s="105"/>
      <c r="G2172" s="71">
        <f t="shared" si="148"/>
        <v>0</v>
      </c>
      <c r="H2172" s="75"/>
      <c r="N2172" s="83">
        <v>1.6</v>
      </c>
      <c r="AU2172" s="1"/>
    </row>
    <row r="2173" spans="2:47" x14ac:dyDescent="0.45">
      <c r="B2173" s="12" t="s">
        <v>2769</v>
      </c>
      <c r="C2173" s="50" t="s">
        <v>2483</v>
      </c>
      <c r="D2173" s="50" t="s">
        <v>5116</v>
      </c>
      <c r="E2173" s="51">
        <f t="shared" si="147"/>
        <v>5.04</v>
      </c>
      <c r="F2173" s="104"/>
      <c r="G2173" s="69">
        <f t="shared" si="148"/>
        <v>0</v>
      </c>
      <c r="H2173" s="75"/>
      <c r="N2173" s="83">
        <v>1.68</v>
      </c>
      <c r="AU2173" s="1"/>
    </row>
    <row r="2174" spans="2:47" x14ac:dyDescent="0.45">
      <c r="B2174" s="38" t="s">
        <v>2770</v>
      </c>
      <c r="C2174" s="52" t="s">
        <v>2484</v>
      </c>
      <c r="D2174" s="52" t="s">
        <v>5117</v>
      </c>
      <c r="E2174" s="53">
        <f t="shared" si="147"/>
        <v>5.85</v>
      </c>
      <c r="F2174" s="105"/>
      <c r="G2174" s="71">
        <f t="shared" si="148"/>
        <v>0</v>
      </c>
      <c r="H2174" s="75"/>
      <c r="N2174" s="83">
        <v>1.95</v>
      </c>
      <c r="AU2174" s="1"/>
    </row>
    <row r="2175" spans="2:47" x14ac:dyDescent="0.45">
      <c r="B2175" s="12" t="s">
        <v>2771</v>
      </c>
      <c r="C2175" s="50" t="s">
        <v>2484</v>
      </c>
      <c r="D2175" s="50" t="s">
        <v>5118</v>
      </c>
      <c r="E2175" s="51">
        <f t="shared" si="147"/>
        <v>5.01</v>
      </c>
      <c r="F2175" s="104"/>
      <c r="G2175" s="69">
        <f t="shared" si="148"/>
        <v>0</v>
      </c>
      <c r="H2175" s="75"/>
      <c r="N2175" s="83">
        <v>1.67</v>
      </c>
      <c r="AU2175" s="1"/>
    </row>
    <row r="2176" spans="2:47" x14ac:dyDescent="0.45">
      <c r="B2176" s="38" t="s">
        <v>2772</v>
      </c>
      <c r="C2176" s="52" t="s">
        <v>2483</v>
      </c>
      <c r="D2176" s="52" t="s">
        <v>5119</v>
      </c>
      <c r="E2176" s="53">
        <f t="shared" si="147"/>
        <v>4.38</v>
      </c>
      <c r="F2176" s="105"/>
      <c r="G2176" s="71">
        <f t="shared" si="148"/>
        <v>0</v>
      </c>
      <c r="H2176" s="75"/>
      <c r="N2176" s="83">
        <v>1.46</v>
      </c>
      <c r="AU2176" s="1"/>
    </row>
    <row r="2177" spans="2:47" x14ac:dyDescent="0.45">
      <c r="B2177" s="12" t="s">
        <v>2773</v>
      </c>
      <c r="C2177" s="50" t="s">
        <v>2484</v>
      </c>
      <c r="D2177" s="50" t="s">
        <v>5120</v>
      </c>
      <c r="E2177" s="51">
        <f t="shared" si="147"/>
        <v>15.78</v>
      </c>
      <c r="F2177" s="104"/>
      <c r="G2177" s="69">
        <f t="shared" si="148"/>
        <v>0</v>
      </c>
      <c r="H2177" s="75"/>
      <c r="N2177" s="83">
        <v>5.26</v>
      </c>
      <c r="AU2177" s="1"/>
    </row>
    <row r="2178" spans="2:47" x14ac:dyDescent="0.45">
      <c r="B2178" s="38" t="s">
        <v>2774</v>
      </c>
      <c r="C2178" s="52" t="s">
        <v>2483</v>
      </c>
      <c r="D2178" s="52" t="s">
        <v>5121</v>
      </c>
      <c r="E2178" s="53">
        <f t="shared" si="147"/>
        <v>13.74</v>
      </c>
      <c r="F2178" s="105"/>
      <c r="G2178" s="71">
        <f t="shared" si="148"/>
        <v>0</v>
      </c>
      <c r="H2178" s="75"/>
      <c r="N2178" s="83">
        <v>4.58</v>
      </c>
      <c r="AU2178" s="1"/>
    </row>
    <row r="2179" spans="2:47" x14ac:dyDescent="0.45">
      <c r="B2179" s="12" t="s">
        <v>2775</v>
      </c>
      <c r="C2179" s="50" t="s">
        <v>2484</v>
      </c>
      <c r="D2179" s="50" t="s">
        <v>5122</v>
      </c>
      <c r="E2179" s="51">
        <f t="shared" si="147"/>
        <v>5.01</v>
      </c>
      <c r="F2179" s="104"/>
      <c r="G2179" s="69">
        <f t="shared" si="148"/>
        <v>0</v>
      </c>
      <c r="H2179" s="75"/>
      <c r="N2179" s="83">
        <v>1.67</v>
      </c>
      <c r="AU2179" s="1"/>
    </row>
    <row r="2180" spans="2:47" x14ac:dyDescent="0.45">
      <c r="B2180" s="38" t="s">
        <v>2776</v>
      </c>
      <c r="C2180" s="52" t="s">
        <v>2483</v>
      </c>
      <c r="D2180" s="52" t="s">
        <v>5123</v>
      </c>
      <c r="E2180" s="53">
        <f t="shared" si="147"/>
        <v>4.5600000000000005</v>
      </c>
      <c r="F2180" s="105"/>
      <c r="G2180" s="71">
        <f t="shared" si="148"/>
        <v>0</v>
      </c>
      <c r="H2180" s="75"/>
      <c r="N2180" s="83">
        <v>1.52</v>
      </c>
      <c r="AU2180" s="1"/>
    </row>
    <row r="2181" spans="2:47" x14ac:dyDescent="0.45">
      <c r="B2181" s="12" t="s">
        <v>2777</v>
      </c>
      <c r="C2181" s="50" t="s">
        <v>2483</v>
      </c>
      <c r="D2181" s="50" t="s">
        <v>5124</v>
      </c>
      <c r="E2181" s="51">
        <f t="shared" si="147"/>
        <v>5.1899999999999995</v>
      </c>
      <c r="F2181" s="104"/>
      <c r="G2181" s="69">
        <f t="shared" si="148"/>
        <v>0</v>
      </c>
      <c r="H2181" s="75"/>
      <c r="N2181" s="83">
        <v>1.73</v>
      </c>
      <c r="AU2181" s="1"/>
    </row>
    <row r="2182" spans="2:47" x14ac:dyDescent="0.45">
      <c r="B2182" s="38" t="s">
        <v>2778</v>
      </c>
      <c r="C2182" s="52" t="s">
        <v>2484</v>
      </c>
      <c r="D2182" s="52" t="s">
        <v>5125</v>
      </c>
      <c r="E2182" s="53">
        <f t="shared" si="147"/>
        <v>5.79</v>
      </c>
      <c r="F2182" s="105"/>
      <c r="G2182" s="71">
        <f t="shared" si="148"/>
        <v>0</v>
      </c>
      <c r="H2182" s="75"/>
      <c r="N2182" s="83">
        <v>1.93</v>
      </c>
      <c r="AU2182" s="1"/>
    </row>
    <row r="2183" spans="2:47" x14ac:dyDescent="0.45">
      <c r="B2183" s="12" t="s">
        <v>2779</v>
      </c>
      <c r="C2183" s="50" t="s">
        <v>2484</v>
      </c>
      <c r="D2183" s="50" t="s">
        <v>5126</v>
      </c>
      <c r="E2183" s="51">
        <f t="shared" si="147"/>
        <v>7.38</v>
      </c>
      <c r="F2183" s="104"/>
      <c r="G2183" s="69">
        <f t="shared" si="148"/>
        <v>0</v>
      </c>
      <c r="H2183" s="75"/>
      <c r="N2183" s="83">
        <v>2.46</v>
      </c>
      <c r="AU2183" s="1"/>
    </row>
    <row r="2184" spans="2:47" x14ac:dyDescent="0.45">
      <c r="B2184" s="38" t="s">
        <v>2780</v>
      </c>
      <c r="C2184" s="52" t="s">
        <v>2505</v>
      </c>
      <c r="D2184" s="52" t="s">
        <v>5127</v>
      </c>
      <c r="E2184" s="53">
        <f t="shared" si="147"/>
        <v>14.97</v>
      </c>
      <c r="F2184" s="105"/>
      <c r="G2184" s="71">
        <f t="shared" si="148"/>
        <v>0</v>
      </c>
      <c r="H2184" s="75"/>
      <c r="N2184" s="83">
        <v>4.99</v>
      </c>
      <c r="AU2184" s="1"/>
    </row>
    <row r="2185" spans="2:47" x14ac:dyDescent="0.45">
      <c r="B2185" s="12" t="s">
        <v>2781</v>
      </c>
      <c r="C2185" s="50" t="s">
        <v>2531</v>
      </c>
      <c r="D2185" s="50" t="s">
        <v>5128</v>
      </c>
      <c r="E2185" s="51">
        <f t="shared" si="147"/>
        <v>8.9700000000000006</v>
      </c>
      <c r="F2185" s="104"/>
      <c r="G2185" s="69">
        <f t="shared" si="148"/>
        <v>0</v>
      </c>
      <c r="H2185" s="75"/>
      <c r="N2185" s="83">
        <v>2.99</v>
      </c>
      <c r="AU2185" s="1"/>
    </row>
    <row r="2186" spans="2:47" x14ac:dyDescent="0.45">
      <c r="B2186" s="38" t="s">
        <v>2781</v>
      </c>
      <c r="C2186" s="52" t="s">
        <v>2498</v>
      </c>
      <c r="D2186" s="52" t="s">
        <v>5129</v>
      </c>
      <c r="E2186" s="53">
        <f t="shared" si="147"/>
        <v>10.98</v>
      </c>
      <c r="F2186" s="105"/>
      <c r="G2186" s="71">
        <f t="shared" si="148"/>
        <v>0</v>
      </c>
      <c r="H2186" s="75"/>
      <c r="N2186" s="83">
        <v>3.66</v>
      </c>
      <c r="AU2186" s="1"/>
    </row>
    <row r="2187" spans="2:47" x14ac:dyDescent="0.45">
      <c r="B2187" s="12" t="s">
        <v>2782</v>
      </c>
      <c r="C2187" s="50" t="s">
        <v>1755</v>
      </c>
      <c r="D2187" s="50" t="s">
        <v>5130</v>
      </c>
      <c r="E2187" s="51">
        <f t="shared" si="147"/>
        <v>5.4</v>
      </c>
      <c r="F2187" s="104"/>
      <c r="G2187" s="69">
        <f t="shared" si="148"/>
        <v>0</v>
      </c>
      <c r="H2187" s="75"/>
      <c r="N2187" s="83">
        <v>1.8</v>
      </c>
      <c r="AU2187" s="1"/>
    </row>
    <row r="2188" spans="2:47" x14ac:dyDescent="0.45">
      <c r="B2188" s="38" t="s">
        <v>2783</v>
      </c>
      <c r="C2188" s="52" t="s">
        <v>2531</v>
      </c>
      <c r="D2188" s="52" t="s">
        <v>5131</v>
      </c>
      <c r="E2188" s="53">
        <f t="shared" si="147"/>
        <v>8.9700000000000006</v>
      </c>
      <c r="F2188" s="105"/>
      <c r="G2188" s="71">
        <f t="shared" si="148"/>
        <v>0</v>
      </c>
      <c r="H2188" s="75"/>
      <c r="N2188" s="83">
        <v>2.99</v>
      </c>
      <c r="AU2188" s="1"/>
    </row>
    <row r="2189" spans="2:47" x14ac:dyDescent="0.45">
      <c r="B2189" s="12" t="s">
        <v>2784</v>
      </c>
      <c r="C2189" s="50" t="s">
        <v>2506</v>
      </c>
      <c r="D2189" s="50" t="s">
        <v>5132</v>
      </c>
      <c r="E2189" s="51">
        <f t="shared" si="147"/>
        <v>14.97</v>
      </c>
      <c r="F2189" s="104"/>
      <c r="G2189" s="69">
        <f t="shared" si="148"/>
        <v>0</v>
      </c>
      <c r="H2189" s="75"/>
      <c r="N2189" s="83">
        <v>4.99</v>
      </c>
      <c r="AU2189" s="1"/>
    </row>
    <row r="2190" spans="2:47" x14ac:dyDescent="0.45">
      <c r="B2190" s="38" t="s">
        <v>2785</v>
      </c>
      <c r="C2190" s="52" t="s">
        <v>2502</v>
      </c>
      <c r="D2190" s="52" t="s">
        <v>5133</v>
      </c>
      <c r="E2190" s="53">
        <f t="shared" si="147"/>
        <v>4.38</v>
      </c>
      <c r="F2190" s="105"/>
      <c r="G2190" s="71">
        <f t="shared" si="148"/>
        <v>0</v>
      </c>
      <c r="H2190" s="75"/>
      <c r="N2190" s="83">
        <v>1.46</v>
      </c>
      <c r="AU2190" s="1"/>
    </row>
    <row r="2191" spans="2:47" x14ac:dyDescent="0.45">
      <c r="B2191" s="12" t="s">
        <v>2785</v>
      </c>
      <c r="C2191" s="50" t="s">
        <v>2531</v>
      </c>
      <c r="D2191" s="50" t="s">
        <v>5134</v>
      </c>
      <c r="E2191" s="51">
        <f t="shared" si="147"/>
        <v>9.57</v>
      </c>
      <c r="F2191" s="104"/>
      <c r="G2191" s="69">
        <f t="shared" si="148"/>
        <v>0</v>
      </c>
      <c r="H2191" s="75"/>
      <c r="N2191" s="83">
        <v>3.19</v>
      </c>
      <c r="AU2191" s="1"/>
    </row>
    <row r="2192" spans="2:47" x14ac:dyDescent="0.45">
      <c r="B2192" s="38" t="s">
        <v>2785</v>
      </c>
      <c r="C2192" s="52" t="s">
        <v>2506</v>
      </c>
      <c r="D2192" s="52" t="s">
        <v>5135</v>
      </c>
      <c r="E2192" s="53">
        <f t="shared" si="147"/>
        <v>16.950000000000003</v>
      </c>
      <c r="F2192" s="105"/>
      <c r="G2192" s="71">
        <f t="shared" si="148"/>
        <v>0</v>
      </c>
      <c r="H2192" s="75"/>
      <c r="N2192" s="83">
        <v>5.65</v>
      </c>
      <c r="AU2192" s="1"/>
    </row>
    <row r="2193" spans="2:47" x14ac:dyDescent="0.45">
      <c r="B2193" s="12" t="s">
        <v>2785</v>
      </c>
      <c r="C2193" s="50" t="s">
        <v>2786</v>
      </c>
      <c r="D2193" s="50" t="s">
        <v>5136</v>
      </c>
      <c r="E2193" s="51">
        <f t="shared" si="147"/>
        <v>18.93</v>
      </c>
      <c r="F2193" s="104"/>
      <c r="G2193" s="69">
        <f t="shared" si="148"/>
        <v>0</v>
      </c>
      <c r="H2193" s="75"/>
      <c r="N2193" s="83">
        <v>6.31</v>
      </c>
      <c r="AU2193" s="1"/>
    </row>
    <row r="2194" spans="2:47" x14ac:dyDescent="0.45">
      <c r="B2194" s="38" t="s">
        <v>2787</v>
      </c>
      <c r="C2194" s="52" t="s">
        <v>2484</v>
      </c>
      <c r="D2194" s="52" t="s">
        <v>5137</v>
      </c>
      <c r="E2194" s="53">
        <f t="shared" si="147"/>
        <v>4.38</v>
      </c>
      <c r="F2194" s="105"/>
      <c r="G2194" s="71">
        <f t="shared" si="148"/>
        <v>0</v>
      </c>
      <c r="H2194" s="75"/>
      <c r="N2194" s="83">
        <v>1.46</v>
      </c>
      <c r="AU2194" s="1"/>
    </row>
    <row r="2195" spans="2:47" x14ac:dyDescent="0.45">
      <c r="B2195" s="12" t="s">
        <v>2787</v>
      </c>
      <c r="C2195" s="50" t="s">
        <v>2498</v>
      </c>
      <c r="D2195" s="50" t="s">
        <v>5138</v>
      </c>
      <c r="E2195" s="51">
        <f t="shared" si="147"/>
        <v>11.55</v>
      </c>
      <c r="F2195" s="104"/>
      <c r="G2195" s="69">
        <f t="shared" si="148"/>
        <v>0</v>
      </c>
      <c r="H2195" s="75"/>
      <c r="N2195" s="83">
        <v>3.85</v>
      </c>
      <c r="AU2195" s="1"/>
    </row>
    <row r="2196" spans="2:47" x14ac:dyDescent="0.45">
      <c r="B2196" s="38" t="s">
        <v>2787</v>
      </c>
      <c r="C2196" s="52" t="s">
        <v>2528</v>
      </c>
      <c r="D2196" s="52" t="s">
        <v>5139</v>
      </c>
      <c r="E2196" s="53">
        <f t="shared" si="147"/>
        <v>14.97</v>
      </c>
      <c r="F2196" s="105"/>
      <c r="G2196" s="71">
        <f t="shared" si="148"/>
        <v>0</v>
      </c>
      <c r="H2196" s="75"/>
      <c r="N2196" s="83">
        <v>4.99</v>
      </c>
      <c r="AU2196" s="1"/>
    </row>
    <row r="2197" spans="2:47" x14ac:dyDescent="0.45">
      <c r="B2197" s="12" t="s">
        <v>2788</v>
      </c>
      <c r="C2197" s="50" t="s">
        <v>2484</v>
      </c>
      <c r="D2197" s="50" t="s">
        <v>5140</v>
      </c>
      <c r="E2197" s="51">
        <f t="shared" si="147"/>
        <v>4.38</v>
      </c>
      <c r="F2197" s="104"/>
      <c r="G2197" s="69">
        <f t="shared" si="148"/>
        <v>0</v>
      </c>
      <c r="H2197" s="75"/>
      <c r="N2197" s="83">
        <v>1.46</v>
      </c>
      <c r="AU2197" s="1"/>
    </row>
    <row r="2198" spans="2:47" x14ac:dyDescent="0.45">
      <c r="B2198" s="38" t="s">
        <v>2788</v>
      </c>
      <c r="C2198" s="52" t="s">
        <v>2498</v>
      </c>
      <c r="D2198" s="52" t="s">
        <v>5141</v>
      </c>
      <c r="E2198" s="53">
        <f t="shared" si="147"/>
        <v>11.55</v>
      </c>
      <c r="F2198" s="105"/>
      <c r="G2198" s="71">
        <f t="shared" si="148"/>
        <v>0</v>
      </c>
      <c r="H2198" s="75"/>
      <c r="N2198" s="83">
        <v>3.85</v>
      </c>
      <c r="AU2198" s="1"/>
    </row>
    <row r="2199" spans="2:47" x14ac:dyDescent="0.45">
      <c r="B2199" s="12" t="s">
        <v>2788</v>
      </c>
      <c r="C2199" s="50" t="s">
        <v>2528</v>
      </c>
      <c r="D2199" s="50" t="s">
        <v>5142</v>
      </c>
      <c r="E2199" s="51">
        <f t="shared" si="147"/>
        <v>14.97</v>
      </c>
      <c r="F2199" s="104"/>
      <c r="G2199" s="69">
        <f t="shared" si="148"/>
        <v>0</v>
      </c>
      <c r="H2199" s="75"/>
      <c r="N2199" s="83">
        <v>4.99</v>
      </c>
      <c r="AU2199" s="1"/>
    </row>
    <row r="2200" spans="2:47" x14ac:dyDescent="0.45">
      <c r="B2200" s="38" t="s">
        <v>2789</v>
      </c>
      <c r="C2200" s="52" t="s">
        <v>2531</v>
      </c>
      <c r="D2200" s="52" t="s">
        <v>5143</v>
      </c>
      <c r="E2200" s="53">
        <f t="shared" si="147"/>
        <v>8.9700000000000006</v>
      </c>
      <c r="F2200" s="105"/>
      <c r="G2200" s="71">
        <f t="shared" si="148"/>
        <v>0</v>
      </c>
      <c r="H2200" s="75"/>
      <c r="N2200" s="83">
        <v>2.99</v>
      </c>
      <c r="AU2200" s="1"/>
    </row>
    <row r="2201" spans="2:47" x14ac:dyDescent="0.45">
      <c r="B2201" s="12" t="s">
        <v>2790</v>
      </c>
      <c r="C2201" s="50" t="s">
        <v>2506</v>
      </c>
      <c r="D2201" s="50" t="s">
        <v>5144</v>
      </c>
      <c r="E2201" s="51">
        <f t="shared" si="147"/>
        <v>9.9599999999999991</v>
      </c>
      <c r="F2201" s="104"/>
      <c r="G2201" s="69">
        <f t="shared" si="148"/>
        <v>0</v>
      </c>
      <c r="H2201" s="75"/>
      <c r="N2201" s="83">
        <v>3.32</v>
      </c>
      <c r="AU2201" s="1"/>
    </row>
    <row r="2202" spans="2:47" x14ac:dyDescent="0.45">
      <c r="B2202" s="38" t="s">
        <v>2791</v>
      </c>
      <c r="C2202" s="52" t="s">
        <v>1755</v>
      </c>
      <c r="D2202" s="52" t="s">
        <v>5145</v>
      </c>
      <c r="E2202" s="53">
        <f t="shared" si="147"/>
        <v>5.1899999999999995</v>
      </c>
      <c r="F2202" s="105"/>
      <c r="G2202" s="71">
        <f t="shared" si="148"/>
        <v>0</v>
      </c>
      <c r="H2202" s="75"/>
      <c r="N2202" s="83">
        <v>1.73</v>
      </c>
      <c r="AU2202" s="1"/>
    </row>
    <row r="2203" spans="2:47" x14ac:dyDescent="0.45">
      <c r="B2203" s="12" t="s">
        <v>2792</v>
      </c>
      <c r="C2203" s="50" t="s">
        <v>2502</v>
      </c>
      <c r="D2203" s="50" t="s">
        <v>5146</v>
      </c>
      <c r="E2203" s="51">
        <f t="shared" si="147"/>
        <v>5.1899999999999995</v>
      </c>
      <c r="F2203" s="104"/>
      <c r="G2203" s="69">
        <f t="shared" si="148"/>
        <v>0</v>
      </c>
      <c r="H2203" s="75"/>
      <c r="N2203" s="83">
        <v>1.73</v>
      </c>
      <c r="AU2203" s="1"/>
    </row>
    <row r="2204" spans="2:47" x14ac:dyDescent="0.45">
      <c r="B2204" s="38" t="s">
        <v>2793</v>
      </c>
      <c r="C2204" s="52" t="s">
        <v>1755</v>
      </c>
      <c r="D2204" s="52" t="s">
        <v>5147</v>
      </c>
      <c r="E2204" s="53">
        <f t="shared" si="147"/>
        <v>4.8000000000000007</v>
      </c>
      <c r="F2204" s="105"/>
      <c r="G2204" s="71">
        <f t="shared" si="148"/>
        <v>0</v>
      </c>
      <c r="H2204" s="75"/>
      <c r="N2204" s="83">
        <v>1.6</v>
      </c>
      <c r="AU2204" s="1"/>
    </row>
    <row r="2205" spans="2:47" x14ac:dyDescent="0.45">
      <c r="B2205" s="12" t="s">
        <v>2794</v>
      </c>
      <c r="C2205" s="50" t="s">
        <v>1755</v>
      </c>
      <c r="D2205" s="50" t="s">
        <v>5148</v>
      </c>
      <c r="E2205" s="51">
        <f t="shared" si="147"/>
        <v>4.38</v>
      </c>
      <c r="F2205" s="104"/>
      <c r="G2205" s="69">
        <f t="shared" si="148"/>
        <v>0</v>
      </c>
      <c r="H2205" s="75"/>
      <c r="N2205" s="83">
        <v>1.46</v>
      </c>
      <c r="AU2205" s="1"/>
    </row>
    <row r="2206" spans="2:47" x14ac:dyDescent="0.45">
      <c r="B2206" s="38" t="s">
        <v>2795</v>
      </c>
      <c r="C2206" s="52" t="s">
        <v>2483</v>
      </c>
      <c r="D2206" s="52" t="s">
        <v>5149</v>
      </c>
      <c r="E2206" s="53">
        <f t="shared" si="147"/>
        <v>4.8000000000000007</v>
      </c>
      <c r="F2206" s="105"/>
      <c r="G2206" s="71">
        <f t="shared" si="148"/>
        <v>0</v>
      </c>
      <c r="H2206" s="75"/>
      <c r="N2206" s="83">
        <v>1.6</v>
      </c>
      <c r="AU2206" s="1"/>
    </row>
    <row r="2207" spans="2:47" x14ac:dyDescent="0.45">
      <c r="B2207" s="12" t="s">
        <v>1198</v>
      </c>
      <c r="C2207" s="50" t="s">
        <v>2502</v>
      </c>
      <c r="D2207" s="50" t="s">
        <v>5150</v>
      </c>
      <c r="E2207" s="51">
        <f t="shared" si="147"/>
        <v>4.38</v>
      </c>
      <c r="F2207" s="104"/>
      <c r="G2207" s="69">
        <f t="shared" si="148"/>
        <v>0</v>
      </c>
      <c r="H2207" s="75"/>
      <c r="N2207" s="83">
        <v>1.46</v>
      </c>
      <c r="AU2207" s="1"/>
    </row>
    <row r="2208" spans="2:47" x14ac:dyDescent="0.45">
      <c r="B2208" s="38" t="s">
        <v>1198</v>
      </c>
      <c r="C2208" s="52" t="s">
        <v>2531</v>
      </c>
      <c r="D2208" s="52" t="s">
        <v>5151</v>
      </c>
      <c r="E2208" s="53">
        <f t="shared" si="147"/>
        <v>9.57</v>
      </c>
      <c r="F2208" s="105"/>
      <c r="G2208" s="71">
        <f t="shared" si="148"/>
        <v>0</v>
      </c>
      <c r="H2208" s="75"/>
      <c r="N2208" s="83">
        <v>3.19</v>
      </c>
      <c r="AU2208" s="1"/>
    </row>
    <row r="2209" spans="2:47" x14ac:dyDescent="0.45">
      <c r="B2209" s="12" t="s">
        <v>1198</v>
      </c>
      <c r="C2209" s="50" t="s">
        <v>2504</v>
      </c>
      <c r="D2209" s="50" t="s">
        <v>5152</v>
      </c>
      <c r="E2209" s="51">
        <f t="shared" si="147"/>
        <v>11.55</v>
      </c>
      <c r="F2209" s="104"/>
      <c r="G2209" s="69">
        <f t="shared" si="148"/>
        <v>0</v>
      </c>
      <c r="H2209" s="75"/>
      <c r="N2209" s="83">
        <v>3.85</v>
      </c>
      <c r="AU2209" s="1"/>
    </row>
    <row r="2210" spans="2:47" x14ac:dyDescent="0.45">
      <c r="B2210" s="38" t="s">
        <v>1198</v>
      </c>
      <c r="C2210" s="52" t="s">
        <v>2528</v>
      </c>
      <c r="D2210" s="52" t="s">
        <v>5153</v>
      </c>
      <c r="E2210" s="53">
        <f t="shared" si="147"/>
        <v>14.97</v>
      </c>
      <c r="F2210" s="105"/>
      <c r="G2210" s="71">
        <f t="shared" si="148"/>
        <v>0</v>
      </c>
      <c r="H2210" s="75"/>
      <c r="N2210" s="83">
        <v>4.99</v>
      </c>
      <c r="AU2210" s="1"/>
    </row>
    <row r="2211" spans="2:47" x14ac:dyDescent="0.45">
      <c r="B2211" s="12" t="s">
        <v>2796</v>
      </c>
      <c r="C2211" s="50" t="s">
        <v>2483</v>
      </c>
      <c r="D2211" s="50" t="s">
        <v>5154</v>
      </c>
      <c r="E2211" s="51">
        <f t="shared" si="147"/>
        <v>4.8000000000000007</v>
      </c>
      <c r="F2211" s="104"/>
      <c r="G2211" s="69">
        <f t="shared" si="148"/>
        <v>0</v>
      </c>
      <c r="H2211" s="75"/>
      <c r="N2211" s="83">
        <v>1.6</v>
      </c>
      <c r="AU2211" s="1"/>
    </row>
    <row r="2212" spans="2:47" x14ac:dyDescent="0.45">
      <c r="B2212" s="38" t="s">
        <v>2797</v>
      </c>
      <c r="C2212" s="52" t="s">
        <v>2798</v>
      </c>
      <c r="D2212" s="52" t="s">
        <v>5155</v>
      </c>
      <c r="E2212" s="53">
        <f t="shared" si="147"/>
        <v>6.6000000000000005</v>
      </c>
      <c r="F2212" s="105"/>
      <c r="G2212" s="71">
        <f t="shared" si="148"/>
        <v>0</v>
      </c>
      <c r="H2212" s="75"/>
      <c r="N2212" s="83">
        <v>2.2000000000000002</v>
      </c>
      <c r="AU2212" s="1"/>
    </row>
    <row r="2213" spans="2:47" x14ac:dyDescent="0.45">
      <c r="B2213" s="12" t="s">
        <v>2799</v>
      </c>
      <c r="C2213" s="50" t="s">
        <v>2531</v>
      </c>
      <c r="D2213" s="50" t="s">
        <v>5156</v>
      </c>
      <c r="E2213" s="51">
        <f t="shared" si="147"/>
        <v>9.57</v>
      </c>
      <c r="F2213" s="104"/>
      <c r="G2213" s="69">
        <f t="shared" si="148"/>
        <v>0</v>
      </c>
      <c r="H2213" s="75"/>
      <c r="N2213" s="83">
        <v>3.19</v>
      </c>
      <c r="AU2213" s="1"/>
    </row>
    <row r="2214" spans="2:47" x14ac:dyDescent="0.45">
      <c r="B2214" s="38" t="s">
        <v>2800</v>
      </c>
      <c r="C2214" s="52" t="s">
        <v>2663</v>
      </c>
      <c r="D2214" s="52" t="s">
        <v>5157</v>
      </c>
      <c r="E2214" s="53">
        <f t="shared" si="147"/>
        <v>7.02</v>
      </c>
      <c r="F2214" s="105"/>
      <c r="G2214" s="71">
        <f t="shared" si="148"/>
        <v>0</v>
      </c>
      <c r="H2214" s="75"/>
      <c r="N2214" s="83">
        <v>2.34</v>
      </c>
      <c r="AU2214" s="1"/>
    </row>
    <row r="2215" spans="2:47" x14ac:dyDescent="0.45">
      <c r="B2215" s="12" t="s">
        <v>2801</v>
      </c>
      <c r="C2215" s="50" t="s">
        <v>2605</v>
      </c>
      <c r="D2215" s="50" t="s">
        <v>5158</v>
      </c>
      <c r="E2215" s="51">
        <f t="shared" si="147"/>
        <v>6.99</v>
      </c>
      <c r="F2215" s="104"/>
      <c r="G2215" s="69">
        <f t="shared" si="148"/>
        <v>0</v>
      </c>
      <c r="H2215" s="75"/>
      <c r="N2215" s="83">
        <v>2.33</v>
      </c>
      <c r="AU2215" s="1"/>
    </row>
    <row r="2216" spans="2:47" x14ac:dyDescent="0.45">
      <c r="B2216" s="38" t="s">
        <v>2802</v>
      </c>
      <c r="C2216" s="52" t="s">
        <v>1755</v>
      </c>
      <c r="D2216" s="52" t="s">
        <v>5159</v>
      </c>
      <c r="E2216" s="53">
        <f t="shared" si="147"/>
        <v>5.22</v>
      </c>
      <c r="F2216" s="105"/>
      <c r="G2216" s="71">
        <f t="shared" si="148"/>
        <v>0</v>
      </c>
      <c r="H2216" s="75"/>
      <c r="N2216" s="83">
        <v>1.74</v>
      </c>
      <c r="AU2216" s="1"/>
    </row>
    <row r="2217" spans="2:47" x14ac:dyDescent="0.45">
      <c r="B2217" s="12" t="s">
        <v>2802</v>
      </c>
      <c r="C2217" s="50" t="s">
        <v>2497</v>
      </c>
      <c r="D2217" s="50" t="s">
        <v>5160</v>
      </c>
      <c r="E2217" s="51">
        <f t="shared" si="147"/>
        <v>7.38</v>
      </c>
      <c r="F2217" s="104"/>
      <c r="G2217" s="69">
        <f t="shared" si="148"/>
        <v>0</v>
      </c>
      <c r="H2217" s="75"/>
      <c r="N2217" s="83">
        <v>2.46</v>
      </c>
      <c r="AU2217" s="1"/>
    </row>
    <row r="2218" spans="2:47" x14ac:dyDescent="0.45">
      <c r="B2218" s="38" t="s">
        <v>2803</v>
      </c>
      <c r="C2218" s="52" t="s">
        <v>2484</v>
      </c>
      <c r="D2218" s="52" t="s">
        <v>5161</v>
      </c>
      <c r="E2218" s="53">
        <f t="shared" si="147"/>
        <v>5.01</v>
      </c>
      <c r="F2218" s="105"/>
      <c r="G2218" s="71">
        <f t="shared" si="148"/>
        <v>0</v>
      </c>
      <c r="H2218" s="75"/>
      <c r="N2218" s="83">
        <v>1.67</v>
      </c>
      <c r="AU2218" s="1"/>
    </row>
    <row r="2219" spans="2:47" x14ac:dyDescent="0.45">
      <c r="B2219" s="12" t="s">
        <v>2804</v>
      </c>
      <c r="C2219" s="50" t="s">
        <v>2483</v>
      </c>
      <c r="D2219" s="50" t="s">
        <v>5162</v>
      </c>
      <c r="E2219" s="51">
        <f t="shared" si="147"/>
        <v>4.5600000000000005</v>
      </c>
      <c r="F2219" s="104"/>
      <c r="G2219" s="69">
        <f t="shared" si="148"/>
        <v>0</v>
      </c>
      <c r="H2219" s="75"/>
      <c r="N2219" s="83">
        <v>1.52</v>
      </c>
      <c r="AU2219" s="1"/>
    </row>
    <row r="2220" spans="2:47" x14ac:dyDescent="0.45">
      <c r="B2220" s="38" t="s">
        <v>2805</v>
      </c>
      <c r="C2220" s="52" t="s">
        <v>2484</v>
      </c>
      <c r="D2220" s="52" t="s">
        <v>5163</v>
      </c>
      <c r="E2220" s="53">
        <f t="shared" si="147"/>
        <v>5.79</v>
      </c>
      <c r="F2220" s="105"/>
      <c r="G2220" s="71">
        <f t="shared" si="148"/>
        <v>0</v>
      </c>
      <c r="H2220" s="75"/>
      <c r="N2220" s="83">
        <v>1.93</v>
      </c>
      <c r="AU2220" s="1"/>
    </row>
    <row r="2221" spans="2:47" x14ac:dyDescent="0.45">
      <c r="B2221" s="12" t="s">
        <v>2806</v>
      </c>
      <c r="C2221" s="50" t="s">
        <v>2483</v>
      </c>
      <c r="D2221" s="50" t="s">
        <v>5164</v>
      </c>
      <c r="E2221" s="51">
        <f t="shared" ref="E2221:E2279" si="149">N2221*3</f>
        <v>4.8000000000000007</v>
      </c>
      <c r="F2221" s="104"/>
      <c r="G2221" s="69">
        <f t="shared" si="148"/>
        <v>0</v>
      </c>
      <c r="H2221" s="75"/>
      <c r="N2221" s="83">
        <v>1.6</v>
      </c>
      <c r="AU2221" s="1"/>
    </row>
    <row r="2222" spans="2:47" x14ac:dyDescent="0.45">
      <c r="B2222" s="38" t="s">
        <v>2807</v>
      </c>
      <c r="C2222" s="52" t="s">
        <v>2497</v>
      </c>
      <c r="D2222" s="52" t="s">
        <v>5165</v>
      </c>
      <c r="E2222" s="53">
        <f t="shared" si="149"/>
        <v>6.6000000000000005</v>
      </c>
      <c r="F2222" s="105"/>
      <c r="G2222" s="71">
        <f t="shared" si="148"/>
        <v>0</v>
      </c>
      <c r="H2222" s="75"/>
      <c r="N2222" s="83">
        <v>2.2000000000000002</v>
      </c>
      <c r="AU2222" s="1"/>
    </row>
    <row r="2223" spans="2:47" x14ac:dyDescent="0.45">
      <c r="B2223" s="12" t="s">
        <v>2808</v>
      </c>
      <c r="C2223" s="50" t="s">
        <v>1755</v>
      </c>
      <c r="D2223" s="50" t="s">
        <v>5166</v>
      </c>
      <c r="E2223" s="51">
        <f t="shared" si="149"/>
        <v>5.4</v>
      </c>
      <c r="F2223" s="104"/>
      <c r="G2223" s="69">
        <f t="shared" ref="G2223:G2279" si="150">F2223*E2223</f>
        <v>0</v>
      </c>
      <c r="H2223" s="75"/>
      <c r="N2223" s="83">
        <v>1.8</v>
      </c>
      <c r="AU2223" s="1"/>
    </row>
    <row r="2224" spans="2:47" x14ac:dyDescent="0.45">
      <c r="B2224" s="38" t="s">
        <v>2808</v>
      </c>
      <c r="C2224" s="52" t="s">
        <v>2497</v>
      </c>
      <c r="D2224" s="52" t="s">
        <v>5167</v>
      </c>
      <c r="E2224" s="53">
        <f t="shared" si="149"/>
        <v>7.38</v>
      </c>
      <c r="F2224" s="105"/>
      <c r="G2224" s="71">
        <f t="shared" si="150"/>
        <v>0</v>
      </c>
      <c r="H2224" s="75"/>
      <c r="N2224" s="83">
        <v>2.46</v>
      </c>
      <c r="AU2224" s="1"/>
    </row>
    <row r="2225" spans="2:47" x14ac:dyDescent="0.45">
      <c r="B2225" s="12" t="s">
        <v>1203</v>
      </c>
      <c r="C2225" s="50" t="s">
        <v>1755</v>
      </c>
      <c r="D2225" s="50" t="s">
        <v>5168</v>
      </c>
      <c r="E2225" s="51">
        <f t="shared" si="149"/>
        <v>5.01</v>
      </c>
      <c r="F2225" s="104"/>
      <c r="G2225" s="69">
        <f t="shared" si="150"/>
        <v>0</v>
      </c>
      <c r="H2225" s="75"/>
      <c r="N2225" s="83">
        <v>1.67</v>
      </c>
      <c r="AU2225" s="1"/>
    </row>
    <row r="2226" spans="2:47" x14ac:dyDescent="0.45">
      <c r="B2226" s="38" t="s">
        <v>2809</v>
      </c>
      <c r="C2226" s="52" t="s">
        <v>2502</v>
      </c>
      <c r="D2226" s="52" t="s">
        <v>5169</v>
      </c>
      <c r="E2226" s="53">
        <f t="shared" si="149"/>
        <v>5.01</v>
      </c>
      <c r="F2226" s="105"/>
      <c r="G2226" s="71">
        <f t="shared" si="150"/>
        <v>0</v>
      </c>
      <c r="H2226" s="75"/>
      <c r="N2226" s="83">
        <v>1.67</v>
      </c>
      <c r="AU2226" s="1"/>
    </row>
    <row r="2227" spans="2:47" x14ac:dyDescent="0.45">
      <c r="B2227" s="12" t="s">
        <v>527</v>
      </c>
      <c r="C2227" s="50" t="s">
        <v>1755</v>
      </c>
      <c r="D2227" s="50" t="s">
        <v>5170</v>
      </c>
      <c r="E2227" s="51">
        <f t="shared" si="149"/>
        <v>4.5600000000000005</v>
      </c>
      <c r="F2227" s="104"/>
      <c r="G2227" s="69">
        <f t="shared" si="150"/>
        <v>0</v>
      </c>
      <c r="H2227" s="75"/>
      <c r="N2227" s="83">
        <v>1.52</v>
      </c>
      <c r="AU2227" s="1"/>
    </row>
    <row r="2228" spans="2:47" x14ac:dyDescent="0.45">
      <c r="B2228" s="38" t="s">
        <v>527</v>
      </c>
      <c r="C2228" s="52" t="s">
        <v>2531</v>
      </c>
      <c r="D2228" s="52" t="s">
        <v>5171</v>
      </c>
      <c r="E2228" s="53">
        <f t="shared" si="149"/>
        <v>9.57</v>
      </c>
      <c r="F2228" s="105"/>
      <c r="G2228" s="71">
        <f t="shared" si="150"/>
        <v>0</v>
      </c>
      <c r="H2228" s="75"/>
      <c r="N2228" s="83">
        <v>3.19</v>
      </c>
      <c r="AU2228" s="1"/>
    </row>
    <row r="2229" spans="2:47" x14ac:dyDescent="0.45">
      <c r="B2229" s="12" t="s">
        <v>527</v>
      </c>
      <c r="C2229" s="50" t="s">
        <v>2504</v>
      </c>
      <c r="D2229" s="50" t="s">
        <v>5172</v>
      </c>
      <c r="E2229" s="51">
        <f t="shared" si="149"/>
        <v>11.55</v>
      </c>
      <c r="F2229" s="104"/>
      <c r="G2229" s="69">
        <f t="shared" si="150"/>
        <v>0</v>
      </c>
      <c r="H2229" s="75"/>
      <c r="N2229" s="83">
        <v>3.85</v>
      </c>
      <c r="AU2229" s="1"/>
    </row>
    <row r="2230" spans="2:47" x14ac:dyDescent="0.45">
      <c r="B2230" s="38" t="s">
        <v>2810</v>
      </c>
      <c r="C2230" s="52" t="s">
        <v>2484</v>
      </c>
      <c r="D2230" s="52" t="s">
        <v>5173</v>
      </c>
      <c r="E2230" s="53">
        <f t="shared" si="149"/>
        <v>5.79</v>
      </c>
      <c r="F2230" s="105"/>
      <c r="G2230" s="71">
        <f t="shared" si="150"/>
        <v>0</v>
      </c>
      <c r="H2230" s="75"/>
      <c r="N2230" s="83">
        <v>1.93</v>
      </c>
      <c r="AU2230" s="1"/>
    </row>
    <row r="2231" spans="2:47" x14ac:dyDescent="0.45">
      <c r="B2231" s="12" t="s">
        <v>2811</v>
      </c>
      <c r="C2231" s="50" t="s">
        <v>2483</v>
      </c>
      <c r="D2231" s="50" t="s">
        <v>5174</v>
      </c>
      <c r="E2231" s="51">
        <f t="shared" si="149"/>
        <v>4.8000000000000007</v>
      </c>
      <c r="F2231" s="104"/>
      <c r="G2231" s="69">
        <f t="shared" si="150"/>
        <v>0</v>
      </c>
      <c r="H2231" s="75"/>
      <c r="N2231" s="83">
        <v>1.6</v>
      </c>
      <c r="AU2231" s="1"/>
    </row>
    <row r="2232" spans="2:47" x14ac:dyDescent="0.45">
      <c r="B2232" s="38" t="s">
        <v>2812</v>
      </c>
      <c r="C2232" s="52" t="s">
        <v>2483</v>
      </c>
      <c r="D2232" s="52" t="s">
        <v>5175</v>
      </c>
      <c r="E2232" s="53">
        <f t="shared" si="149"/>
        <v>7.77</v>
      </c>
      <c r="F2232" s="105"/>
      <c r="G2232" s="71">
        <f t="shared" si="150"/>
        <v>0</v>
      </c>
      <c r="H2232" s="75"/>
      <c r="N2232" s="83">
        <v>2.59</v>
      </c>
      <c r="AU2232" s="1"/>
    </row>
    <row r="2233" spans="2:47" x14ac:dyDescent="0.45">
      <c r="B2233" s="12" t="s">
        <v>523</v>
      </c>
      <c r="C2233" s="50" t="s">
        <v>2498</v>
      </c>
      <c r="D2233" s="50" t="s">
        <v>5176</v>
      </c>
      <c r="E2233" s="51">
        <f t="shared" si="149"/>
        <v>11.55</v>
      </c>
      <c r="F2233" s="104"/>
      <c r="G2233" s="69">
        <f t="shared" si="150"/>
        <v>0</v>
      </c>
      <c r="H2233" s="75"/>
      <c r="N2233" s="83">
        <v>3.85</v>
      </c>
      <c r="AU2233" s="1"/>
    </row>
    <row r="2234" spans="2:47" x14ac:dyDescent="0.45">
      <c r="B2234" s="38" t="s">
        <v>2813</v>
      </c>
      <c r="C2234" s="52" t="s">
        <v>2531</v>
      </c>
      <c r="D2234" s="52" t="s">
        <v>5177</v>
      </c>
      <c r="E2234" s="53">
        <f t="shared" si="149"/>
        <v>5.4</v>
      </c>
      <c r="F2234" s="105"/>
      <c r="G2234" s="71">
        <f t="shared" si="150"/>
        <v>0</v>
      </c>
      <c r="H2234" s="75"/>
      <c r="N2234" s="83">
        <v>1.8</v>
      </c>
      <c r="AU2234" s="1"/>
    </row>
    <row r="2235" spans="2:47" x14ac:dyDescent="0.45">
      <c r="B2235" s="12" t="s">
        <v>2814</v>
      </c>
      <c r="C2235" s="50" t="s">
        <v>2484</v>
      </c>
      <c r="D2235" s="50" t="s">
        <v>5178</v>
      </c>
      <c r="E2235" s="51">
        <f t="shared" si="149"/>
        <v>5.79</v>
      </c>
      <c r="F2235" s="104"/>
      <c r="G2235" s="69">
        <f t="shared" si="150"/>
        <v>0</v>
      </c>
      <c r="H2235" s="75"/>
      <c r="N2235" s="83">
        <v>1.93</v>
      </c>
      <c r="AU2235" s="1"/>
    </row>
    <row r="2236" spans="2:47" x14ac:dyDescent="0.45">
      <c r="B2236" s="38" t="s">
        <v>2815</v>
      </c>
      <c r="C2236" s="52" t="s">
        <v>2483</v>
      </c>
      <c r="D2236" s="52" t="s">
        <v>5179</v>
      </c>
      <c r="E2236" s="53">
        <f t="shared" si="149"/>
        <v>4.8000000000000007</v>
      </c>
      <c r="F2236" s="105"/>
      <c r="G2236" s="71">
        <f t="shared" si="150"/>
        <v>0</v>
      </c>
      <c r="H2236" s="75"/>
      <c r="N2236" s="83">
        <v>1.6</v>
      </c>
      <c r="AU2236" s="1"/>
    </row>
    <row r="2237" spans="2:47" x14ac:dyDescent="0.45">
      <c r="B2237" s="12" t="s">
        <v>2816</v>
      </c>
      <c r="C2237" s="50" t="s">
        <v>2498</v>
      </c>
      <c r="D2237" s="50" t="s">
        <v>5180</v>
      </c>
      <c r="E2237" s="51">
        <f t="shared" si="149"/>
        <v>11.55</v>
      </c>
      <c r="F2237" s="104"/>
      <c r="G2237" s="69">
        <f t="shared" si="150"/>
        <v>0</v>
      </c>
      <c r="H2237" s="75"/>
      <c r="N2237" s="83">
        <v>3.85</v>
      </c>
      <c r="AU2237" s="1"/>
    </row>
    <row r="2238" spans="2:47" x14ac:dyDescent="0.45">
      <c r="B2238" s="38" t="s">
        <v>2817</v>
      </c>
      <c r="C2238" s="52" t="s">
        <v>2484</v>
      </c>
      <c r="D2238" s="52" t="s">
        <v>5181</v>
      </c>
      <c r="E2238" s="53">
        <f t="shared" si="149"/>
        <v>5.79</v>
      </c>
      <c r="F2238" s="105"/>
      <c r="G2238" s="71">
        <f t="shared" si="150"/>
        <v>0</v>
      </c>
      <c r="H2238" s="75"/>
      <c r="N2238" s="83">
        <v>1.93</v>
      </c>
      <c r="AU2238" s="1"/>
    </row>
    <row r="2239" spans="2:47" x14ac:dyDescent="0.45">
      <c r="B2239" s="12" t="s">
        <v>2818</v>
      </c>
      <c r="C2239" s="50" t="s">
        <v>2483</v>
      </c>
      <c r="D2239" s="50" t="s">
        <v>5182</v>
      </c>
      <c r="E2239" s="51">
        <f t="shared" si="149"/>
        <v>4.8000000000000007</v>
      </c>
      <c r="F2239" s="104"/>
      <c r="G2239" s="69">
        <f t="shared" si="150"/>
        <v>0</v>
      </c>
      <c r="H2239" s="75"/>
      <c r="N2239" s="83">
        <v>1.6</v>
      </c>
      <c r="AU2239" s="1"/>
    </row>
    <row r="2240" spans="2:47" x14ac:dyDescent="0.45">
      <c r="B2240" s="38" t="s">
        <v>2819</v>
      </c>
      <c r="C2240" s="52" t="s">
        <v>2504</v>
      </c>
      <c r="D2240" s="52" t="s">
        <v>5183</v>
      </c>
      <c r="E2240" s="53">
        <f t="shared" si="149"/>
        <v>9.57</v>
      </c>
      <c r="F2240" s="105"/>
      <c r="G2240" s="71">
        <f t="shared" si="150"/>
        <v>0</v>
      </c>
      <c r="H2240" s="75"/>
      <c r="N2240" s="83">
        <v>3.19</v>
      </c>
      <c r="AU2240" s="1"/>
    </row>
    <row r="2241" spans="2:47" x14ac:dyDescent="0.45">
      <c r="B2241" s="12" t="s">
        <v>2819</v>
      </c>
      <c r="C2241" s="50" t="s">
        <v>2531</v>
      </c>
      <c r="D2241" s="50" t="s">
        <v>5184</v>
      </c>
      <c r="E2241" s="51">
        <f t="shared" si="149"/>
        <v>7.59</v>
      </c>
      <c r="F2241" s="104"/>
      <c r="G2241" s="69">
        <f t="shared" si="150"/>
        <v>0</v>
      </c>
      <c r="H2241" s="75"/>
      <c r="N2241" s="83">
        <v>2.5299999999999998</v>
      </c>
      <c r="AU2241" s="1"/>
    </row>
    <row r="2242" spans="2:47" x14ac:dyDescent="0.45">
      <c r="B2242" s="38" t="s">
        <v>2819</v>
      </c>
      <c r="C2242" s="52" t="s">
        <v>2528</v>
      </c>
      <c r="D2242" s="52" t="s">
        <v>5185</v>
      </c>
      <c r="E2242" s="53">
        <f t="shared" si="149"/>
        <v>11.55</v>
      </c>
      <c r="F2242" s="105"/>
      <c r="G2242" s="71">
        <f t="shared" si="150"/>
        <v>0</v>
      </c>
      <c r="H2242" s="75"/>
      <c r="N2242" s="83">
        <v>3.85</v>
      </c>
      <c r="AU2242" s="1"/>
    </row>
    <row r="2243" spans="2:47" x14ac:dyDescent="0.45">
      <c r="B2243" s="12" t="s">
        <v>2819</v>
      </c>
      <c r="C2243" s="50" t="s">
        <v>2820</v>
      </c>
      <c r="D2243" s="50" t="s">
        <v>5186</v>
      </c>
      <c r="E2243" s="51">
        <f t="shared" si="149"/>
        <v>18.93</v>
      </c>
      <c r="F2243" s="104"/>
      <c r="G2243" s="69">
        <f t="shared" si="150"/>
        <v>0</v>
      </c>
      <c r="H2243" s="75"/>
      <c r="N2243" s="83">
        <v>6.31</v>
      </c>
      <c r="AU2243" s="1"/>
    </row>
    <row r="2244" spans="2:47" x14ac:dyDescent="0.45">
      <c r="B2244" s="38" t="s">
        <v>2821</v>
      </c>
      <c r="C2244" s="52" t="s">
        <v>2484</v>
      </c>
      <c r="D2244" s="52" t="s">
        <v>5187</v>
      </c>
      <c r="E2244" s="53">
        <f t="shared" si="149"/>
        <v>5.01</v>
      </c>
      <c r="F2244" s="105"/>
      <c r="G2244" s="71">
        <f t="shared" si="150"/>
        <v>0</v>
      </c>
      <c r="H2244" s="75"/>
      <c r="N2244" s="83">
        <v>1.67</v>
      </c>
      <c r="AU2244" s="1"/>
    </row>
    <row r="2245" spans="2:47" x14ac:dyDescent="0.45">
      <c r="B2245" s="12" t="s">
        <v>2822</v>
      </c>
      <c r="C2245" s="50" t="s">
        <v>2483</v>
      </c>
      <c r="D2245" s="50" t="s">
        <v>5188</v>
      </c>
      <c r="E2245" s="51">
        <f t="shared" si="149"/>
        <v>4.8000000000000007</v>
      </c>
      <c r="F2245" s="104"/>
      <c r="G2245" s="69">
        <f t="shared" si="150"/>
        <v>0</v>
      </c>
      <c r="H2245" s="75"/>
      <c r="N2245" s="83">
        <v>1.6</v>
      </c>
      <c r="AU2245" s="1"/>
    </row>
    <row r="2246" spans="2:47" x14ac:dyDescent="0.45">
      <c r="B2246" s="38" t="s">
        <v>2823</v>
      </c>
      <c r="C2246" s="52" t="s">
        <v>2663</v>
      </c>
      <c r="D2246" s="52" t="s">
        <v>5189</v>
      </c>
      <c r="E2246" s="53">
        <f t="shared" si="149"/>
        <v>6</v>
      </c>
      <c r="F2246" s="105"/>
      <c r="G2246" s="71">
        <f t="shared" si="150"/>
        <v>0</v>
      </c>
      <c r="H2246" s="75"/>
      <c r="N2246" s="83">
        <v>2</v>
      </c>
      <c r="AU2246" s="1"/>
    </row>
    <row r="2247" spans="2:47" x14ac:dyDescent="0.45">
      <c r="B2247" s="12" t="s">
        <v>2824</v>
      </c>
      <c r="C2247" s="50" t="s">
        <v>2484</v>
      </c>
      <c r="D2247" s="50" t="s">
        <v>5190</v>
      </c>
      <c r="E2247" s="51">
        <f t="shared" si="149"/>
        <v>7.38</v>
      </c>
      <c r="F2247" s="104"/>
      <c r="G2247" s="69">
        <f t="shared" si="150"/>
        <v>0</v>
      </c>
      <c r="H2247" s="75"/>
      <c r="N2247" s="83">
        <v>2.46</v>
      </c>
      <c r="AU2247" s="1"/>
    </row>
    <row r="2248" spans="2:47" x14ac:dyDescent="0.45">
      <c r="B2248" s="38" t="s">
        <v>2825</v>
      </c>
      <c r="C2248" s="52" t="s">
        <v>2826</v>
      </c>
      <c r="D2248" s="52" t="s">
        <v>5191</v>
      </c>
      <c r="E2248" s="53">
        <f t="shared" si="149"/>
        <v>5.0999999999999996</v>
      </c>
      <c r="F2248" s="105"/>
      <c r="G2248" s="71">
        <f t="shared" si="150"/>
        <v>0</v>
      </c>
      <c r="H2248" s="75"/>
      <c r="N2248" s="83">
        <v>1.7</v>
      </c>
      <c r="AU2248" s="1"/>
    </row>
    <row r="2249" spans="2:47" x14ac:dyDescent="0.45">
      <c r="B2249" s="12" t="s">
        <v>2827</v>
      </c>
      <c r="C2249" s="50" t="s">
        <v>2484</v>
      </c>
      <c r="D2249" s="50" t="s">
        <v>5192</v>
      </c>
      <c r="E2249" s="51">
        <f t="shared" si="149"/>
        <v>4.8000000000000007</v>
      </c>
      <c r="F2249" s="104"/>
      <c r="G2249" s="69">
        <f t="shared" si="150"/>
        <v>0</v>
      </c>
      <c r="H2249" s="75"/>
      <c r="N2249" s="83">
        <v>1.6</v>
      </c>
      <c r="AU2249" s="1"/>
    </row>
    <row r="2250" spans="2:47" x14ac:dyDescent="0.45">
      <c r="B2250" s="38" t="s">
        <v>2828</v>
      </c>
      <c r="C2250" s="52" t="s">
        <v>2483</v>
      </c>
      <c r="D2250" s="52" t="s">
        <v>5193</v>
      </c>
      <c r="E2250" s="53">
        <f t="shared" si="149"/>
        <v>4.5600000000000005</v>
      </c>
      <c r="F2250" s="105"/>
      <c r="G2250" s="71">
        <f t="shared" si="150"/>
        <v>0</v>
      </c>
      <c r="H2250" s="75"/>
      <c r="N2250" s="83">
        <v>1.52</v>
      </c>
      <c r="AU2250" s="1"/>
    </row>
    <row r="2251" spans="2:47" x14ac:dyDescent="0.45">
      <c r="B2251" s="12" t="s">
        <v>1217</v>
      </c>
      <c r="C2251" s="50" t="s">
        <v>2484</v>
      </c>
      <c r="D2251" s="50" t="s">
        <v>5194</v>
      </c>
      <c r="E2251" s="51">
        <f t="shared" si="149"/>
        <v>4.38</v>
      </c>
      <c r="F2251" s="104"/>
      <c r="G2251" s="69">
        <f t="shared" si="150"/>
        <v>0</v>
      </c>
      <c r="H2251" s="75"/>
      <c r="N2251" s="83">
        <v>1.46</v>
      </c>
      <c r="AU2251" s="1"/>
    </row>
    <row r="2252" spans="2:47" x14ac:dyDescent="0.45">
      <c r="B2252" s="38" t="s">
        <v>2829</v>
      </c>
      <c r="C2252" s="52" t="s">
        <v>2663</v>
      </c>
      <c r="D2252" s="52" t="s">
        <v>5195</v>
      </c>
      <c r="E2252" s="53">
        <f t="shared" si="149"/>
        <v>5.22</v>
      </c>
      <c r="F2252" s="105"/>
      <c r="G2252" s="71">
        <f t="shared" si="150"/>
        <v>0</v>
      </c>
      <c r="H2252" s="75"/>
      <c r="N2252" s="83">
        <v>1.74</v>
      </c>
      <c r="AU2252" s="1"/>
    </row>
    <row r="2253" spans="2:47" x14ac:dyDescent="0.45">
      <c r="B2253" s="12" t="s">
        <v>2830</v>
      </c>
      <c r="C2253" s="50" t="s">
        <v>2484</v>
      </c>
      <c r="D2253" s="50" t="s">
        <v>5196</v>
      </c>
      <c r="E2253" s="51">
        <f t="shared" si="149"/>
        <v>7.77</v>
      </c>
      <c r="F2253" s="104"/>
      <c r="G2253" s="69">
        <f t="shared" si="150"/>
        <v>0</v>
      </c>
      <c r="H2253" s="75"/>
      <c r="N2253" s="83">
        <v>2.59</v>
      </c>
      <c r="AU2253" s="1"/>
    </row>
    <row r="2254" spans="2:47" x14ac:dyDescent="0.45">
      <c r="B2254" s="38" t="s">
        <v>2831</v>
      </c>
      <c r="C2254" s="52" t="s">
        <v>2483</v>
      </c>
      <c r="D2254" s="52" t="s">
        <v>5197</v>
      </c>
      <c r="E2254" s="53">
        <f t="shared" si="149"/>
        <v>5.79</v>
      </c>
      <c r="F2254" s="105"/>
      <c r="G2254" s="71">
        <f t="shared" si="150"/>
        <v>0</v>
      </c>
      <c r="H2254" s="75"/>
      <c r="N2254" s="83">
        <v>1.93</v>
      </c>
      <c r="AU2254" s="1"/>
    </row>
    <row r="2255" spans="2:47" x14ac:dyDescent="0.45">
      <c r="B2255" s="12" t="s">
        <v>2832</v>
      </c>
      <c r="C2255" s="50" t="s">
        <v>2484</v>
      </c>
      <c r="D2255" s="50" t="s">
        <v>5198</v>
      </c>
      <c r="E2255" s="51">
        <f t="shared" si="149"/>
        <v>5.01</v>
      </c>
      <c r="F2255" s="104"/>
      <c r="G2255" s="69">
        <f t="shared" si="150"/>
        <v>0</v>
      </c>
      <c r="H2255" s="75"/>
      <c r="N2255" s="83">
        <v>1.67</v>
      </c>
      <c r="AU2255" s="1"/>
    </row>
    <row r="2256" spans="2:47" x14ac:dyDescent="0.45">
      <c r="B2256" s="38" t="s">
        <v>2833</v>
      </c>
      <c r="C2256" s="52" t="s">
        <v>2483</v>
      </c>
      <c r="D2256" s="52" t="s">
        <v>5199</v>
      </c>
      <c r="E2256" s="53">
        <f t="shared" si="149"/>
        <v>4.5600000000000005</v>
      </c>
      <c r="F2256" s="105"/>
      <c r="G2256" s="71">
        <f t="shared" si="150"/>
        <v>0</v>
      </c>
      <c r="H2256" s="75"/>
      <c r="N2256" s="83">
        <v>1.52</v>
      </c>
      <c r="AU2256" s="1"/>
    </row>
    <row r="2257" spans="2:47" x14ac:dyDescent="0.45">
      <c r="B2257" s="12" t="s">
        <v>2834</v>
      </c>
      <c r="C2257" s="50" t="s">
        <v>2484</v>
      </c>
      <c r="D2257" s="50" t="s">
        <v>5200</v>
      </c>
      <c r="E2257" s="51">
        <f t="shared" si="149"/>
        <v>5.01</v>
      </c>
      <c r="F2257" s="104"/>
      <c r="G2257" s="69">
        <f t="shared" si="150"/>
        <v>0</v>
      </c>
      <c r="H2257" s="75"/>
      <c r="N2257" s="83">
        <v>1.67</v>
      </c>
      <c r="AU2257" s="1"/>
    </row>
    <row r="2258" spans="2:47" x14ac:dyDescent="0.45">
      <c r="B2258" s="38" t="s">
        <v>2835</v>
      </c>
      <c r="C2258" s="52" t="s">
        <v>2483</v>
      </c>
      <c r="D2258" s="52" t="s">
        <v>5201</v>
      </c>
      <c r="E2258" s="53">
        <f t="shared" si="149"/>
        <v>4.5600000000000005</v>
      </c>
      <c r="F2258" s="105"/>
      <c r="G2258" s="71">
        <f t="shared" si="150"/>
        <v>0</v>
      </c>
      <c r="H2258" s="75"/>
      <c r="N2258" s="83">
        <v>1.52</v>
      </c>
      <c r="AU2258" s="1"/>
    </row>
    <row r="2259" spans="2:47" x14ac:dyDescent="0.45">
      <c r="B2259" s="12" t="s">
        <v>2836</v>
      </c>
      <c r="C2259" s="50" t="s">
        <v>2483</v>
      </c>
      <c r="D2259" s="50" t="s">
        <v>5202</v>
      </c>
      <c r="E2259" s="51">
        <f t="shared" si="149"/>
        <v>5.85</v>
      </c>
      <c r="F2259" s="104"/>
      <c r="G2259" s="69">
        <f t="shared" si="150"/>
        <v>0</v>
      </c>
      <c r="H2259" s="75"/>
      <c r="N2259" s="83">
        <v>1.95</v>
      </c>
      <c r="AU2259" s="1"/>
    </row>
    <row r="2260" spans="2:47" x14ac:dyDescent="0.45">
      <c r="B2260" s="38" t="s">
        <v>2837</v>
      </c>
      <c r="C2260" s="52" t="s">
        <v>2605</v>
      </c>
      <c r="D2260" s="52" t="s">
        <v>5203</v>
      </c>
      <c r="E2260" s="53">
        <f t="shared" si="149"/>
        <v>8.6999999999999993</v>
      </c>
      <c r="F2260" s="105"/>
      <c r="G2260" s="71">
        <f t="shared" si="150"/>
        <v>0</v>
      </c>
      <c r="H2260" s="75"/>
      <c r="N2260" s="83">
        <v>2.9</v>
      </c>
      <c r="AU2260" s="1"/>
    </row>
    <row r="2261" spans="2:47" x14ac:dyDescent="0.45">
      <c r="B2261" s="12" t="s">
        <v>2838</v>
      </c>
      <c r="C2261" s="50" t="s">
        <v>2607</v>
      </c>
      <c r="D2261" s="50" t="s">
        <v>5204</v>
      </c>
      <c r="E2261" s="51">
        <f t="shared" si="149"/>
        <v>9.6000000000000014</v>
      </c>
      <c r="F2261" s="104"/>
      <c r="G2261" s="69">
        <f t="shared" si="150"/>
        <v>0</v>
      </c>
      <c r="H2261" s="75"/>
      <c r="N2261" s="83">
        <v>3.2</v>
      </c>
      <c r="AU2261" s="1"/>
    </row>
    <row r="2262" spans="2:47" x14ac:dyDescent="0.45">
      <c r="B2262" s="38" t="s">
        <v>2839</v>
      </c>
      <c r="C2262" s="52" t="s">
        <v>2483</v>
      </c>
      <c r="D2262" s="52" t="s">
        <v>5205</v>
      </c>
      <c r="E2262" s="53">
        <f t="shared" si="149"/>
        <v>13.74</v>
      </c>
      <c r="F2262" s="105"/>
      <c r="G2262" s="71">
        <f t="shared" si="150"/>
        <v>0</v>
      </c>
      <c r="H2262" s="75"/>
      <c r="N2262" s="83">
        <v>4.58</v>
      </c>
      <c r="AU2262" s="1"/>
    </row>
    <row r="2263" spans="2:47" x14ac:dyDescent="0.45">
      <c r="B2263" s="12" t="s">
        <v>2840</v>
      </c>
      <c r="C2263" s="50" t="s">
        <v>2710</v>
      </c>
      <c r="D2263" s="50" t="s">
        <v>5206</v>
      </c>
      <c r="E2263" s="51">
        <f t="shared" si="149"/>
        <v>10.98</v>
      </c>
      <c r="F2263" s="104"/>
      <c r="G2263" s="69">
        <f t="shared" si="150"/>
        <v>0</v>
      </c>
      <c r="H2263" s="75"/>
      <c r="N2263" s="83">
        <v>3.66</v>
      </c>
      <c r="AU2263" s="1"/>
    </row>
    <row r="2264" spans="2:47" x14ac:dyDescent="0.45">
      <c r="B2264" s="38" t="s">
        <v>2841</v>
      </c>
      <c r="C2264" s="52" t="s">
        <v>2483</v>
      </c>
      <c r="D2264" s="52" t="s">
        <v>5207</v>
      </c>
      <c r="E2264" s="53">
        <f t="shared" si="149"/>
        <v>13.74</v>
      </c>
      <c r="F2264" s="105"/>
      <c r="G2264" s="71">
        <f t="shared" si="150"/>
        <v>0</v>
      </c>
      <c r="H2264" s="75"/>
      <c r="N2264" s="83">
        <v>4.58</v>
      </c>
      <c r="AU2264" s="1"/>
    </row>
    <row r="2265" spans="2:47" x14ac:dyDescent="0.45">
      <c r="B2265" s="12" t="s">
        <v>2842</v>
      </c>
      <c r="C2265" s="50" t="s">
        <v>2710</v>
      </c>
      <c r="D2265" s="50" t="s">
        <v>5208</v>
      </c>
      <c r="E2265" s="51">
        <f t="shared" si="149"/>
        <v>10.98</v>
      </c>
      <c r="F2265" s="104"/>
      <c r="G2265" s="69">
        <f t="shared" si="150"/>
        <v>0</v>
      </c>
      <c r="H2265" s="75"/>
      <c r="N2265" s="83">
        <v>3.66</v>
      </c>
      <c r="AU2265" s="1"/>
    </row>
    <row r="2266" spans="2:47" x14ac:dyDescent="0.45">
      <c r="B2266" s="38" t="s">
        <v>2843</v>
      </c>
      <c r="C2266" s="52" t="s">
        <v>2607</v>
      </c>
      <c r="D2266" s="52" t="s">
        <v>5209</v>
      </c>
      <c r="E2266" s="53">
        <f t="shared" si="149"/>
        <v>23.73</v>
      </c>
      <c r="F2266" s="105"/>
      <c r="G2266" s="71">
        <f t="shared" si="150"/>
        <v>0</v>
      </c>
      <c r="H2266" s="75"/>
      <c r="N2266" s="83">
        <v>7.91</v>
      </c>
      <c r="AU2266" s="1"/>
    </row>
    <row r="2267" spans="2:47" x14ac:dyDescent="0.45">
      <c r="B2267" s="12" t="s">
        <v>2844</v>
      </c>
      <c r="C2267" s="50" t="s">
        <v>2607</v>
      </c>
      <c r="D2267" s="50" t="s">
        <v>5210</v>
      </c>
      <c r="E2267" s="51">
        <f t="shared" si="149"/>
        <v>29.73</v>
      </c>
      <c r="F2267" s="104"/>
      <c r="G2267" s="69">
        <f t="shared" si="150"/>
        <v>0</v>
      </c>
      <c r="H2267" s="75"/>
      <c r="N2267" s="83">
        <v>9.91</v>
      </c>
      <c r="AU2267" s="1"/>
    </row>
    <row r="2268" spans="2:47" x14ac:dyDescent="0.45">
      <c r="B2268" s="38" t="s">
        <v>2845</v>
      </c>
      <c r="C2268" s="52" t="s">
        <v>2607</v>
      </c>
      <c r="D2268" s="52" t="s">
        <v>5211</v>
      </c>
      <c r="E2268" s="53">
        <f t="shared" si="149"/>
        <v>19.77</v>
      </c>
      <c r="F2268" s="105"/>
      <c r="G2268" s="71">
        <f t="shared" si="150"/>
        <v>0</v>
      </c>
      <c r="H2268" s="75"/>
      <c r="N2268" s="83">
        <v>6.59</v>
      </c>
      <c r="AU2268" s="1"/>
    </row>
    <row r="2269" spans="2:47" x14ac:dyDescent="0.45">
      <c r="B2269" s="12" t="s">
        <v>2846</v>
      </c>
      <c r="C2269" s="50" t="s">
        <v>2710</v>
      </c>
      <c r="D2269" s="50" t="s">
        <v>5212</v>
      </c>
      <c r="E2269" s="51">
        <f t="shared" si="149"/>
        <v>14.97</v>
      </c>
      <c r="F2269" s="104"/>
      <c r="G2269" s="69">
        <f t="shared" si="150"/>
        <v>0</v>
      </c>
      <c r="H2269" s="75"/>
      <c r="N2269" s="83">
        <v>4.99</v>
      </c>
      <c r="AU2269" s="1"/>
    </row>
    <row r="2270" spans="2:47" x14ac:dyDescent="0.45">
      <c r="B2270" s="38" t="s">
        <v>2847</v>
      </c>
      <c r="C2270" s="52" t="s">
        <v>2484</v>
      </c>
      <c r="D2270" s="52" t="s">
        <v>5213</v>
      </c>
      <c r="E2270" s="53">
        <f t="shared" si="149"/>
        <v>29.94</v>
      </c>
      <c r="F2270" s="105"/>
      <c r="G2270" s="71">
        <f t="shared" si="150"/>
        <v>0</v>
      </c>
      <c r="H2270" s="75"/>
      <c r="N2270" s="83">
        <v>9.98</v>
      </c>
      <c r="AU2270" s="1"/>
    </row>
    <row r="2271" spans="2:47" x14ac:dyDescent="0.45">
      <c r="B2271" s="12" t="s">
        <v>2848</v>
      </c>
      <c r="C2271" s="50" t="s">
        <v>2484</v>
      </c>
      <c r="D2271" s="50" t="s">
        <v>5214</v>
      </c>
      <c r="E2271" s="51">
        <f t="shared" si="149"/>
        <v>35.94</v>
      </c>
      <c r="F2271" s="104"/>
      <c r="G2271" s="69">
        <f t="shared" si="150"/>
        <v>0</v>
      </c>
      <c r="H2271" s="75"/>
      <c r="N2271" s="83">
        <v>11.98</v>
      </c>
      <c r="AU2271" s="1"/>
    </row>
    <row r="2272" spans="2:47" x14ac:dyDescent="0.45">
      <c r="B2272" s="38" t="s">
        <v>2848</v>
      </c>
      <c r="C2272" s="52" t="s">
        <v>2849</v>
      </c>
      <c r="D2272" s="52" t="s">
        <v>5215</v>
      </c>
      <c r="E2272" s="53">
        <f t="shared" si="149"/>
        <v>39.119999999999997</v>
      </c>
      <c r="F2272" s="105"/>
      <c r="G2272" s="71">
        <f t="shared" si="150"/>
        <v>0</v>
      </c>
      <c r="H2272" s="75"/>
      <c r="N2272" s="83">
        <v>13.04</v>
      </c>
      <c r="AU2272" s="1"/>
    </row>
    <row r="2273" spans="2:47" x14ac:dyDescent="0.45">
      <c r="B2273" s="12" t="s">
        <v>2848</v>
      </c>
      <c r="C2273" s="50" t="s">
        <v>2484</v>
      </c>
      <c r="D2273" s="50" t="s">
        <v>5216</v>
      </c>
      <c r="E2273" s="51">
        <f t="shared" si="149"/>
        <v>35.97</v>
      </c>
      <c r="F2273" s="104"/>
      <c r="G2273" s="69">
        <f t="shared" si="150"/>
        <v>0</v>
      </c>
      <c r="H2273" s="75"/>
      <c r="N2273" s="83">
        <v>11.99</v>
      </c>
      <c r="AU2273" s="1"/>
    </row>
    <row r="2274" spans="2:47" x14ac:dyDescent="0.45">
      <c r="B2274" s="38" t="s">
        <v>2850</v>
      </c>
      <c r="C2274" s="52" t="s">
        <v>2500</v>
      </c>
      <c r="D2274" s="52" t="s">
        <v>5217</v>
      </c>
      <c r="E2274" s="53">
        <f t="shared" si="149"/>
        <v>12</v>
      </c>
      <c r="F2274" s="105"/>
      <c r="G2274" s="71">
        <f t="shared" si="150"/>
        <v>0</v>
      </c>
      <c r="H2274" s="75"/>
      <c r="N2274" s="83">
        <v>4</v>
      </c>
      <c r="AU2274" s="1"/>
    </row>
    <row r="2275" spans="2:47" x14ac:dyDescent="0.45">
      <c r="B2275" s="12" t="s">
        <v>2851</v>
      </c>
      <c r="C2275" s="50" t="s">
        <v>1755</v>
      </c>
      <c r="D2275" s="50" t="s">
        <v>5218</v>
      </c>
      <c r="E2275" s="51">
        <f t="shared" si="149"/>
        <v>27.93</v>
      </c>
      <c r="F2275" s="104"/>
      <c r="G2275" s="69">
        <f t="shared" si="150"/>
        <v>0</v>
      </c>
      <c r="H2275" s="75"/>
      <c r="N2275" s="83">
        <v>9.31</v>
      </c>
      <c r="AU2275" s="1"/>
    </row>
    <row r="2276" spans="2:47" x14ac:dyDescent="0.45">
      <c r="B2276" s="38" t="s">
        <v>2852</v>
      </c>
      <c r="C2276" s="52" t="s">
        <v>2484</v>
      </c>
      <c r="D2276" s="52" t="s">
        <v>5219</v>
      </c>
      <c r="E2276" s="53">
        <f t="shared" si="149"/>
        <v>24.96</v>
      </c>
      <c r="F2276" s="105"/>
      <c r="G2276" s="71">
        <f t="shared" si="150"/>
        <v>0</v>
      </c>
      <c r="H2276" s="75"/>
      <c r="N2276" s="83">
        <v>8.32</v>
      </c>
      <c r="AU2276" s="1"/>
    </row>
    <row r="2277" spans="2:47" x14ac:dyDescent="0.45">
      <c r="B2277" s="12" t="s">
        <v>2853</v>
      </c>
      <c r="C2277" s="50" t="s">
        <v>2497</v>
      </c>
      <c r="D2277" s="50" t="s">
        <v>5220</v>
      </c>
      <c r="E2277" s="51">
        <f t="shared" si="149"/>
        <v>43.92</v>
      </c>
      <c r="F2277" s="104"/>
      <c r="G2277" s="69">
        <f t="shared" si="150"/>
        <v>0</v>
      </c>
      <c r="H2277" s="75"/>
      <c r="N2277" s="83">
        <v>14.64</v>
      </c>
      <c r="AU2277" s="1"/>
    </row>
    <row r="2278" spans="2:47" x14ac:dyDescent="0.45">
      <c r="B2278" s="38" t="s">
        <v>2854</v>
      </c>
      <c r="C2278" s="52" t="s">
        <v>2483</v>
      </c>
      <c r="D2278" s="52" t="s">
        <v>5221</v>
      </c>
      <c r="E2278" s="53">
        <f t="shared" si="149"/>
        <v>15.78</v>
      </c>
      <c r="F2278" s="105"/>
      <c r="G2278" s="71">
        <f t="shared" si="150"/>
        <v>0</v>
      </c>
      <c r="H2278" s="75"/>
      <c r="N2278" s="83">
        <v>5.26</v>
      </c>
      <c r="AU2278" s="1"/>
    </row>
    <row r="2279" spans="2:47" ht="19.2" thickBot="1" x14ac:dyDescent="0.5">
      <c r="B2279" s="12" t="s">
        <v>2855</v>
      </c>
      <c r="C2279" s="50" t="s">
        <v>2663</v>
      </c>
      <c r="D2279" s="50" t="s">
        <v>5222</v>
      </c>
      <c r="E2279" s="51">
        <f t="shared" si="149"/>
        <v>21.15</v>
      </c>
      <c r="F2279" s="104"/>
      <c r="G2279" s="69">
        <f t="shared" si="150"/>
        <v>0</v>
      </c>
      <c r="H2279" s="75"/>
      <c r="N2279" s="83">
        <v>7.05</v>
      </c>
      <c r="AU2279" s="1"/>
    </row>
    <row r="2280" spans="2:47" ht="25.8" thickBot="1" x14ac:dyDescent="0.5">
      <c r="B2280" s="48" t="s">
        <v>3027</v>
      </c>
      <c r="C2280" s="49" t="s">
        <v>5478</v>
      </c>
      <c r="D2280" s="49" t="s">
        <v>5480</v>
      </c>
      <c r="E2280" s="67" t="s">
        <v>2110</v>
      </c>
      <c r="F2280" s="106" t="s">
        <v>5475</v>
      </c>
      <c r="G2280" s="67" t="s">
        <v>5470</v>
      </c>
      <c r="H2280" s="75"/>
      <c r="N2280" s="83"/>
      <c r="AU2280" s="1"/>
    </row>
    <row r="2281" spans="2:47" x14ac:dyDescent="0.45">
      <c r="B2281" s="72" t="s">
        <v>2856</v>
      </c>
      <c r="C2281" s="73" t="s">
        <v>1039</v>
      </c>
      <c r="D2281" s="73" t="s">
        <v>5223</v>
      </c>
      <c r="E2281" s="74">
        <f t="shared" ref="E2281:E2344" si="151">N2281*3</f>
        <v>3.7199999999999998</v>
      </c>
      <c r="F2281" s="104"/>
      <c r="G2281" s="69">
        <f t="shared" ref="G2281:G2282" si="152">F2281*E2281</f>
        <v>0</v>
      </c>
      <c r="H2281" s="75"/>
      <c r="N2281" s="82">
        <v>1.24</v>
      </c>
      <c r="AU2281" s="1"/>
    </row>
    <row r="2282" spans="2:47" x14ac:dyDescent="0.45">
      <c r="B2282" s="38" t="s">
        <v>2857</v>
      </c>
      <c r="C2282" s="52" t="s">
        <v>1218</v>
      </c>
      <c r="D2282" s="52" t="s">
        <v>5224</v>
      </c>
      <c r="E2282" s="53">
        <f t="shared" si="151"/>
        <v>5.07</v>
      </c>
      <c r="F2282" s="105"/>
      <c r="G2282" s="71">
        <f t="shared" si="152"/>
        <v>0</v>
      </c>
      <c r="H2282" s="75"/>
      <c r="N2282" s="82">
        <v>1.69</v>
      </c>
      <c r="AU2282" s="1"/>
    </row>
    <row r="2283" spans="2:47" x14ac:dyDescent="0.45">
      <c r="B2283" s="12" t="s">
        <v>2858</v>
      </c>
      <c r="C2283" s="50" t="s">
        <v>1037</v>
      </c>
      <c r="D2283" s="50" t="s">
        <v>5225</v>
      </c>
      <c r="E2283" s="51">
        <f t="shared" si="151"/>
        <v>7.5</v>
      </c>
      <c r="F2283" s="104"/>
      <c r="G2283" s="69">
        <f t="shared" ref="G2283:G2346" si="153">F2283*E2283</f>
        <v>0</v>
      </c>
      <c r="H2283" s="75"/>
      <c r="N2283" s="82">
        <v>2.5</v>
      </c>
      <c r="AU2283" s="1"/>
    </row>
    <row r="2284" spans="2:47" x14ac:dyDescent="0.45">
      <c r="B2284" s="38" t="s">
        <v>124</v>
      </c>
      <c r="C2284" s="52" t="s">
        <v>1293</v>
      </c>
      <c r="D2284" s="52" t="s">
        <v>5226</v>
      </c>
      <c r="E2284" s="53">
        <f t="shared" si="151"/>
        <v>3.66</v>
      </c>
      <c r="F2284" s="105"/>
      <c r="G2284" s="71">
        <f t="shared" si="153"/>
        <v>0</v>
      </c>
      <c r="H2284" s="75"/>
      <c r="N2284" s="82">
        <v>1.22</v>
      </c>
      <c r="AU2284" s="1"/>
    </row>
    <row r="2285" spans="2:47" x14ac:dyDescent="0.45">
      <c r="B2285" s="12" t="s">
        <v>124</v>
      </c>
      <c r="C2285" s="50" t="s">
        <v>1025</v>
      </c>
      <c r="D2285" s="50" t="s">
        <v>5227</v>
      </c>
      <c r="E2285" s="51">
        <f t="shared" si="151"/>
        <v>4.41</v>
      </c>
      <c r="F2285" s="104"/>
      <c r="G2285" s="69">
        <f t="shared" si="153"/>
        <v>0</v>
      </c>
      <c r="H2285" s="75"/>
      <c r="N2285" s="82">
        <v>1.47</v>
      </c>
      <c r="AU2285" s="1"/>
    </row>
    <row r="2286" spans="2:47" x14ac:dyDescent="0.45">
      <c r="B2286" s="38" t="s">
        <v>2859</v>
      </c>
      <c r="C2286" s="52" t="s">
        <v>1039</v>
      </c>
      <c r="D2286" s="52" t="s">
        <v>5228</v>
      </c>
      <c r="E2286" s="53">
        <f t="shared" si="151"/>
        <v>5.0999999999999996</v>
      </c>
      <c r="F2286" s="105"/>
      <c r="G2286" s="71">
        <f t="shared" si="153"/>
        <v>0</v>
      </c>
      <c r="H2286" s="75"/>
      <c r="N2286" s="82">
        <v>1.7</v>
      </c>
      <c r="AU2286" s="1"/>
    </row>
    <row r="2287" spans="2:47" x14ac:dyDescent="0.45">
      <c r="B2287" s="12" t="s">
        <v>2859</v>
      </c>
      <c r="C2287" s="50" t="s">
        <v>1124</v>
      </c>
      <c r="D2287" s="50" t="s">
        <v>5229</v>
      </c>
      <c r="E2287" s="51">
        <f t="shared" si="151"/>
        <v>5.67</v>
      </c>
      <c r="F2287" s="104"/>
      <c r="G2287" s="69">
        <f t="shared" si="153"/>
        <v>0</v>
      </c>
      <c r="H2287" s="75"/>
      <c r="N2287" s="82">
        <v>1.89</v>
      </c>
      <c r="AU2287" s="1"/>
    </row>
    <row r="2288" spans="2:47" x14ac:dyDescent="0.45">
      <c r="B2288" s="38" t="s">
        <v>2860</v>
      </c>
      <c r="C2288" s="52" t="s">
        <v>1709</v>
      </c>
      <c r="D2288" s="52" t="s">
        <v>5230</v>
      </c>
      <c r="E2288" s="53">
        <f t="shared" si="151"/>
        <v>8.07</v>
      </c>
      <c r="F2288" s="105"/>
      <c r="G2288" s="71">
        <f t="shared" si="153"/>
        <v>0</v>
      </c>
      <c r="H2288" s="75"/>
      <c r="N2288" s="82">
        <v>2.69</v>
      </c>
      <c r="AU2288" s="1"/>
    </row>
    <row r="2289" spans="2:47" x14ac:dyDescent="0.45">
      <c r="B2289" s="12" t="s">
        <v>2861</v>
      </c>
      <c r="C2289" s="50" t="s">
        <v>1124</v>
      </c>
      <c r="D2289" s="50" t="s">
        <v>5231</v>
      </c>
      <c r="E2289" s="51">
        <f t="shared" si="151"/>
        <v>6.33</v>
      </c>
      <c r="F2289" s="104"/>
      <c r="G2289" s="69">
        <f t="shared" si="153"/>
        <v>0</v>
      </c>
      <c r="H2289" s="75"/>
      <c r="N2289" s="82">
        <v>2.11</v>
      </c>
      <c r="AU2289" s="1"/>
    </row>
    <row r="2290" spans="2:47" x14ac:dyDescent="0.45">
      <c r="B2290" s="38" t="s">
        <v>2862</v>
      </c>
      <c r="C2290" s="52" t="s">
        <v>1080</v>
      </c>
      <c r="D2290" s="52" t="s">
        <v>5232</v>
      </c>
      <c r="E2290" s="53">
        <f t="shared" si="151"/>
        <v>36.299999999999997</v>
      </c>
      <c r="F2290" s="105"/>
      <c r="G2290" s="71">
        <f t="shared" si="153"/>
        <v>0</v>
      </c>
      <c r="H2290" s="75"/>
      <c r="N2290" s="82">
        <v>12.1</v>
      </c>
      <c r="AU2290" s="1"/>
    </row>
    <row r="2291" spans="2:47" x14ac:dyDescent="0.45">
      <c r="B2291" s="12" t="s">
        <v>2863</v>
      </c>
      <c r="C2291" s="50" t="s">
        <v>1080</v>
      </c>
      <c r="D2291" s="50" t="s">
        <v>5233</v>
      </c>
      <c r="E2291" s="51">
        <f t="shared" si="151"/>
        <v>33.69</v>
      </c>
      <c r="F2291" s="104"/>
      <c r="G2291" s="69">
        <f t="shared" si="153"/>
        <v>0</v>
      </c>
      <c r="H2291" s="75"/>
      <c r="N2291" s="82">
        <v>11.23</v>
      </c>
      <c r="AU2291" s="1"/>
    </row>
    <row r="2292" spans="2:47" x14ac:dyDescent="0.45">
      <c r="B2292" s="38" t="s">
        <v>2864</v>
      </c>
      <c r="C2292" s="52" t="s">
        <v>1080</v>
      </c>
      <c r="D2292" s="52" t="s">
        <v>5234</v>
      </c>
      <c r="E2292" s="53">
        <f t="shared" si="151"/>
        <v>2.31</v>
      </c>
      <c r="F2292" s="105"/>
      <c r="G2292" s="71">
        <f t="shared" si="153"/>
        <v>0</v>
      </c>
      <c r="H2292" s="75"/>
      <c r="N2292" s="82">
        <v>0.77</v>
      </c>
      <c r="AU2292" s="1"/>
    </row>
    <row r="2293" spans="2:47" x14ac:dyDescent="0.45">
      <c r="B2293" s="12" t="s">
        <v>1539</v>
      </c>
      <c r="C2293" s="50" t="s">
        <v>1040</v>
      </c>
      <c r="D2293" s="50" t="s">
        <v>5235</v>
      </c>
      <c r="E2293" s="51">
        <f t="shared" si="151"/>
        <v>15.18</v>
      </c>
      <c r="F2293" s="104"/>
      <c r="G2293" s="69">
        <f t="shared" si="153"/>
        <v>0</v>
      </c>
      <c r="H2293" s="75"/>
      <c r="N2293" s="82">
        <v>5.0599999999999996</v>
      </c>
      <c r="AU2293" s="1"/>
    </row>
    <row r="2294" spans="2:47" x14ac:dyDescent="0.45">
      <c r="B2294" s="38" t="s">
        <v>1890</v>
      </c>
      <c r="C2294" s="52" t="s">
        <v>1037</v>
      </c>
      <c r="D2294" s="52" t="s">
        <v>5236</v>
      </c>
      <c r="E2294" s="53">
        <f t="shared" si="151"/>
        <v>8.64</v>
      </c>
      <c r="F2294" s="105"/>
      <c r="G2294" s="71">
        <f t="shared" si="153"/>
        <v>0</v>
      </c>
      <c r="H2294" s="75"/>
      <c r="N2294" s="82">
        <v>2.88</v>
      </c>
      <c r="AU2294" s="1"/>
    </row>
    <row r="2295" spans="2:47" x14ac:dyDescent="0.45">
      <c r="B2295" s="12" t="s">
        <v>1890</v>
      </c>
      <c r="C2295" s="50" t="s">
        <v>1040</v>
      </c>
      <c r="D2295" s="50" t="s">
        <v>5237</v>
      </c>
      <c r="E2295" s="51">
        <f t="shared" si="151"/>
        <v>9.42</v>
      </c>
      <c r="F2295" s="104"/>
      <c r="G2295" s="69">
        <f t="shared" si="153"/>
        <v>0</v>
      </c>
      <c r="H2295" s="75"/>
      <c r="N2295" s="82">
        <v>3.14</v>
      </c>
      <c r="AU2295" s="1"/>
    </row>
    <row r="2296" spans="2:47" x14ac:dyDescent="0.45">
      <c r="B2296" s="38" t="s">
        <v>1890</v>
      </c>
      <c r="C2296" s="52" t="s">
        <v>1080</v>
      </c>
      <c r="D2296" s="52" t="s">
        <v>5238</v>
      </c>
      <c r="E2296" s="53">
        <f t="shared" si="151"/>
        <v>11.91</v>
      </c>
      <c r="F2296" s="105"/>
      <c r="G2296" s="71">
        <f t="shared" si="153"/>
        <v>0</v>
      </c>
      <c r="H2296" s="75"/>
      <c r="N2296" s="82">
        <v>3.97</v>
      </c>
      <c r="AU2296" s="1"/>
    </row>
    <row r="2297" spans="2:47" x14ac:dyDescent="0.45">
      <c r="B2297" s="12" t="s">
        <v>1888</v>
      </c>
      <c r="C2297" s="50" t="s">
        <v>1034</v>
      </c>
      <c r="D2297" s="50" t="s">
        <v>5239</v>
      </c>
      <c r="E2297" s="51">
        <f t="shared" si="151"/>
        <v>5.34</v>
      </c>
      <c r="F2297" s="104"/>
      <c r="G2297" s="69">
        <f t="shared" si="153"/>
        <v>0</v>
      </c>
      <c r="H2297" s="75"/>
      <c r="N2297" s="82">
        <v>1.78</v>
      </c>
      <c r="AU2297" s="1"/>
    </row>
    <row r="2298" spans="2:47" x14ac:dyDescent="0.45">
      <c r="B2298" s="38" t="s">
        <v>2865</v>
      </c>
      <c r="C2298" s="52" t="s">
        <v>1044</v>
      </c>
      <c r="D2298" s="52" t="s">
        <v>5240</v>
      </c>
      <c r="E2298" s="53">
        <f t="shared" si="151"/>
        <v>2.52</v>
      </c>
      <c r="F2298" s="105"/>
      <c r="G2298" s="71">
        <f t="shared" si="153"/>
        <v>0</v>
      </c>
      <c r="H2298" s="75"/>
      <c r="N2298" s="82">
        <v>0.84</v>
      </c>
      <c r="AU2298" s="1"/>
    </row>
    <row r="2299" spans="2:47" x14ac:dyDescent="0.45">
      <c r="B2299" s="12" t="s">
        <v>2866</v>
      </c>
      <c r="C2299" s="50" t="s">
        <v>1044</v>
      </c>
      <c r="D2299" s="50" t="s">
        <v>5241</v>
      </c>
      <c r="E2299" s="51">
        <f t="shared" si="151"/>
        <v>2.31</v>
      </c>
      <c r="F2299" s="104"/>
      <c r="G2299" s="69">
        <f t="shared" si="153"/>
        <v>0</v>
      </c>
      <c r="H2299" s="75"/>
      <c r="N2299" s="82">
        <v>0.77</v>
      </c>
      <c r="AU2299" s="1"/>
    </row>
    <row r="2300" spans="2:47" x14ac:dyDescent="0.45">
      <c r="B2300" s="38" t="s">
        <v>2867</v>
      </c>
      <c r="C2300" s="52" t="s">
        <v>1048</v>
      </c>
      <c r="D2300" s="52" t="s">
        <v>5242</v>
      </c>
      <c r="E2300" s="53">
        <f t="shared" si="151"/>
        <v>1.7999999999999998</v>
      </c>
      <c r="F2300" s="105"/>
      <c r="G2300" s="71">
        <f t="shared" si="153"/>
        <v>0</v>
      </c>
      <c r="H2300" s="75"/>
      <c r="N2300" s="82">
        <v>0.6</v>
      </c>
      <c r="AU2300" s="1"/>
    </row>
    <row r="2301" spans="2:47" x14ac:dyDescent="0.45">
      <c r="B2301" s="12" t="s">
        <v>2868</v>
      </c>
      <c r="C2301" s="50" t="s">
        <v>1044</v>
      </c>
      <c r="D2301" s="50" t="s">
        <v>5243</v>
      </c>
      <c r="E2301" s="51">
        <f t="shared" si="151"/>
        <v>2.0999999999999996</v>
      </c>
      <c r="F2301" s="104"/>
      <c r="G2301" s="69">
        <f t="shared" si="153"/>
        <v>0</v>
      </c>
      <c r="H2301" s="75"/>
      <c r="N2301" s="82">
        <v>0.7</v>
      </c>
      <c r="AU2301" s="1"/>
    </row>
    <row r="2302" spans="2:47" x14ac:dyDescent="0.45">
      <c r="B2302" s="38" t="s">
        <v>2869</v>
      </c>
      <c r="C2302" s="52" t="s">
        <v>1044</v>
      </c>
      <c r="D2302" s="52" t="s">
        <v>5244</v>
      </c>
      <c r="E2302" s="53">
        <f t="shared" si="151"/>
        <v>2.52</v>
      </c>
      <c r="F2302" s="105"/>
      <c r="G2302" s="71">
        <f t="shared" si="153"/>
        <v>0</v>
      </c>
      <c r="H2302" s="75"/>
      <c r="N2302" s="82">
        <v>0.84</v>
      </c>
      <c r="AU2302" s="1"/>
    </row>
    <row r="2303" spans="2:47" x14ac:dyDescent="0.45">
      <c r="B2303" s="12" t="s">
        <v>2870</v>
      </c>
      <c r="C2303" s="50" t="s">
        <v>1048</v>
      </c>
      <c r="D2303" s="50" t="s">
        <v>5245</v>
      </c>
      <c r="E2303" s="51">
        <f t="shared" si="151"/>
        <v>2.31</v>
      </c>
      <c r="F2303" s="104"/>
      <c r="G2303" s="69">
        <f t="shared" si="153"/>
        <v>0</v>
      </c>
      <c r="H2303" s="75"/>
      <c r="N2303" s="82">
        <v>0.77</v>
      </c>
      <c r="AU2303" s="1"/>
    </row>
    <row r="2304" spans="2:47" x14ac:dyDescent="0.45">
      <c r="B2304" s="38" t="s">
        <v>2871</v>
      </c>
      <c r="C2304" s="52" t="s">
        <v>1082</v>
      </c>
      <c r="D2304" s="52" t="s">
        <v>5246</v>
      </c>
      <c r="E2304" s="53">
        <f t="shared" si="151"/>
        <v>5.0999999999999996</v>
      </c>
      <c r="F2304" s="105"/>
      <c r="G2304" s="71">
        <f t="shared" si="153"/>
        <v>0</v>
      </c>
      <c r="H2304" s="75"/>
      <c r="N2304" s="82">
        <v>1.7</v>
      </c>
      <c r="AU2304" s="1"/>
    </row>
    <row r="2305" spans="2:47" x14ac:dyDescent="0.45">
      <c r="B2305" s="12" t="s">
        <v>877</v>
      </c>
      <c r="C2305" s="50" t="s">
        <v>1051</v>
      </c>
      <c r="D2305" s="50" t="s">
        <v>5247</v>
      </c>
      <c r="E2305" s="51">
        <f t="shared" si="151"/>
        <v>4.17</v>
      </c>
      <c r="F2305" s="104"/>
      <c r="G2305" s="69">
        <f t="shared" si="153"/>
        <v>0</v>
      </c>
      <c r="H2305" s="75"/>
      <c r="N2305" s="82">
        <v>1.39</v>
      </c>
      <c r="AU2305" s="1"/>
    </row>
    <row r="2306" spans="2:47" x14ac:dyDescent="0.45">
      <c r="B2306" s="38" t="s">
        <v>872</v>
      </c>
      <c r="C2306" s="52" t="s">
        <v>1040</v>
      </c>
      <c r="D2306" s="52" t="s">
        <v>5248</v>
      </c>
      <c r="E2306" s="53">
        <f t="shared" si="151"/>
        <v>7.4399999999999995</v>
      </c>
      <c r="F2306" s="105"/>
      <c r="G2306" s="71">
        <f t="shared" si="153"/>
        <v>0</v>
      </c>
      <c r="H2306" s="75"/>
      <c r="N2306" s="82">
        <v>2.48</v>
      </c>
      <c r="AU2306" s="1"/>
    </row>
    <row r="2307" spans="2:47" x14ac:dyDescent="0.45">
      <c r="B2307" s="12" t="s">
        <v>2872</v>
      </c>
      <c r="C2307" s="50" t="s">
        <v>1037</v>
      </c>
      <c r="D2307" s="50" t="s">
        <v>5249</v>
      </c>
      <c r="E2307" s="51">
        <f t="shared" si="151"/>
        <v>5.1899999999999995</v>
      </c>
      <c r="F2307" s="104"/>
      <c r="G2307" s="69">
        <f t="shared" si="153"/>
        <v>0</v>
      </c>
      <c r="H2307" s="75"/>
      <c r="N2307" s="82">
        <v>1.73</v>
      </c>
      <c r="AU2307" s="1"/>
    </row>
    <row r="2308" spans="2:47" x14ac:dyDescent="0.45">
      <c r="B2308" s="38" t="s">
        <v>2872</v>
      </c>
      <c r="C2308" s="52" t="s">
        <v>1040</v>
      </c>
      <c r="D2308" s="52" t="s">
        <v>5250</v>
      </c>
      <c r="E2308" s="53">
        <f t="shared" si="151"/>
        <v>7.68</v>
      </c>
      <c r="F2308" s="105"/>
      <c r="G2308" s="71">
        <f t="shared" si="153"/>
        <v>0</v>
      </c>
      <c r="H2308" s="75"/>
      <c r="N2308" s="82">
        <v>2.56</v>
      </c>
      <c r="AU2308" s="1"/>
    </row>
    <row r="2309" spans="2:47" x14ac:dyDescent="0.45">
      <c r="B2309" s="12" t="s">
        <v>937</v>
      </c>
      <c r="C2309" s="50" t="s">
        <v>1293</v>
      </c>
      <c r="D2309" s="50" t="s">
        <v>5251</v>
      </c>
      <c r="E2309" s="51">
        <f t="shared" si="151"/>
        <v>2.9699999999999998</v>
      </c>
      <c r="F2309" s="104"/>
      <c r="G2309" s="69">
        <f t="shared" si="153"/>
        <v>0</v>
      </c>
      <c r="H2309" s="75"/>
      <c r="N2309" s="82">
        <v>0.99</v>
      </c>
      <c r="AU2309" s="1"/>
    </row>
    <row r="2310" spans="2:47" x14ac:dyDescent="0.45">
      <c r="B2310" s="38" t="s">
        <v>2873</v>
      </c>
      <c r="C2310" s="52" t="s">
        <v>1025</v>
      </c>
      <c r="D2310" s="52" t="s">
        <v>5252</v>
      </c>
      <c r="E2310" s="53">
        <f t="shared" si="151"/>
        <v>4.41</v>
      </c>
      <c r="F2310" s="105"/>
      <c r="G2310" s="71">
        <f t="shared" si="153"/>
        <v>0</v>
      </c>
      <c r="H2310" s="75"/>
      <c r="N2310" s="82">
        <v>1.47</v>
      </c>
      <c r="AU2310" s="1"/>
    </row>
    <row r="2311" spans="2:47" x14ac:dyDescent="0.45">
      <c r="B2311" s="12" t="s">
        <v>2874</v>
      </c>
      <c r="C2311" s="50" t="s">
        <v>1034</v>
      </c>
      <c r="D2311" s="50" t="s">
        <v>5253</v>
      </c>
      <c r="E2311" s="51">
        <f t="shared" si="151"/>
        <v>11.91</v>
      </c>
      <c r="F2311" s="104"/>
      <c r="G2311" s="69">
        <f t="shared" si="153"/>
        <v>0</v>
      </c>
      <c r="H2311" s="75"/>
      <c r="N2311" s="82">
        <v>3.97</v>
      </c>
      <c r="AU2311" s="1"/>
    </row>
    <row r="2312" spans="2:47" x14ac:dyDescent="0.45">
      <c r="B2312" s="38" t="s">
        <v>1912</v>
      </c>
      <c r="C2312" s="52" t="s">
        <v>1082</v>
      </c>
      <c r="D2312" s="52" t="s">
        <v>5254</v>
      </c>
      <c r="E2312" s="53">
        <f t="shared" si="151"/>
        <v>12.78</v>
      </c>
      <c r="F2312" s="105"/>
      <c r="G2312" s="71">
        <f t="shared" si="153"/>
        <v>0</v>
      </c>
      <c r="H2312" s="75"/>
      <c r="N2312" s="82">
        <v>4.26</v>
      </c>
      <c r="AU2312" s="1"/>
    </row>
    <row r="2313" spans="2:47" x14ac:dyDescent="0.45">
      <c r="B2313" s="12" t="s">
        <v>941</v>
      </c>
      <c r="C2313" s="50" t="s">
        <v>1642</v>
      </c>
      <c r="D2313" s="50" t="s">
        <v>5255</v>
      </c>
      <c r="E2313" s="51">
        <f t="shared" si="151"/>
        <v>16.740000000000002</v>
      </c>
      <c r="F2313" s="104"/>
      <c r="G2313" s="69">
        <f t="shared" si="153"/>
        <v>0</v>
      </c>
      <c r="H2313" s="75"/>
      <c r="N2313" s="82">
        <v>5.58</v>
      </c>
      <c r="AU2313" s="1"/>
    </row>
    <row r="2314" spans="2:47" x14ac:dyDescent="0.45">
      <c r="B2314" s="38" t="s">
        <v>1762</v>
      </c>
      <c r="C2314" s="52" t="s">
        <v>1352</v>
      </c>
      <c r="D2314" s="52" t="s">
        <v>5256</v>
      </c>
      <c r="E2314" s="53">
        <f t="shared" si="151"/>
        <v>3.0300000000000002</v>
      </c>
      <c r="F2314" s="105"/>
      <c r="G2314" s="71">
        <f t="shared" si="153"/>
        <v>0</v>
      </c>
      <c r="H2314" s="75"/>
      <c r="N2314" s="82">
        <v>1.01</v>
      </c>
      <c r="AU2314" s="1"/>
    </row>
    <row r="2315" spans="2:47" x14ac:dyDescent="0.45">
      <c r="B2315" s="12" t="s">
        <v>134</v>
      </c>
      <c r="C2315" s="50" t="s">
        <v>1025</v>
      </c>
      <c r="D2315" s="50" t="s">
        <v>5257</v>
      </c>
      <c r="E2315" s="51">
        <f t="shared" si="151"/>
        <v>6.75</v>
      </c>
      <c r="F2315" s="104"/>
      <c r="G2315" s="69">
        <f t="shared" si="153"/>
        <v>0</v>
      </c>
      <c r="H2315" s="75"/>
      <c r="N2315" s="82">
        <v>2.25</v>
      </c>
      <c r="AU2315" s="1"/>
    </row>
    <row r="2316" spans="2:47" x14ac:dyDescent="0.45">
      <c r="B2316" s="38" t="s">
        <v>2875</v>
      </c>
      <c r="C2316" s="52" t="s">
        <v>1077</v>
      </c>
      <c r="D2316" s="52" t="s">
        <v>5258</v>
      </c>
      <c r="E2316" s="53">
        <f t="shared" si="151"/>
        <v>8.4599999999999991</v>
      </c>
      <c r="F2316" s="105"/>
      <c r="G2316" s="71">
        <f t="shared" si="153"/>
        <v>0</v>
      </c>
      <c r="H2316" s="75"/>
      <c r="N2316" s="82">
        <v>2.82</v>
      </c>
      <c r="AU2316" s="1"/>
    </row>
    <row r="2317" spans="2:47" x14ac:dyDescent="0.45">
      <c r="B2317" s="12" t="s">
        <v>2876</v>
      </c>
      <c r="C2317" s="50" t="s">
        <v>1061</v>
      </c>
      <c r="D2317" s="50" t="s">
        <v>5259</v>
      </c>
      <c r="E2317" s="51">
        <f t="shared" si="151"/>
        <v>8.4599999999999991</v>
      </c>
      <c r="F2317" s="104"/>
      <c r="G2317" s="69">
        <f t="shared" si="153"/>
        <v>0</v>
      </c>
      <c r="H2317" s="75"/>
      <c r="N2317" s="82">
        <v>2.82</v>
      </c>
      <c r="AU2317" s="1"/>
    </row>
    <row r="2318" spans="2:47" x14ac:dyDescent="0.45">
      <c r="B2318" s="38" t="s">
        <v>1770</v>
      </c>
      <c r="C2318" s="52" t="s">
        <v>1124</v>
      </c>
      <c r="D2318" s="52" t="s">
        <v>5260</v>
      </c>
      <c r="E2318" s="53">
        <f t="shared" si="151"/>
        <v>9.06</v>
      </c>
      <c r="F2318" s="105"/>
      <c r="G2318" s="71">
        <f t="shared" si="153"/>
        <v>0</v>
      </c>
      <c r="H2318" s="75"/>
      <c r="N2318" s="82">
        <v>3.02</v>
      </c>
      <c r="AU2318" s="1"/>
    </row>
    <row r="2319" spans="2:47" x14ac:dyDescent="0.45">
      <c r="B2319" s="12" t="s">
        <v>1767</v>
      </c>
      <c r="C2319" s="50" t="s">
        <v>1051</v>
      </c>
      <c r="D2319" s="50" t="s">
        <v>5261</v>
      </c>
      <c r="E2319" s="51">
        <f t="shared" si="151"/>
        <v>9.42</v>
      </c>
      <c r="F2319" s="104"/>
      <c r="G2319" s="69">
        <f t="shared" si="153"/>
        <v>0</v>
      </c>
      <c r="H2319" s="75"/>
      <c r="N2319" s="82">
        <v>3.14</v>
      </c>
      <c r="AU2319" s="1"/>
    </row>
    <row r="2320" spans="2:47" x14ac:dyDescent="0.45">
      <c r="B2320" s="38" t="s">
        <v>164</v>
      </c>
      <c r="C2320" s="52" t="s">
        <v>1048</v>
      </c>
      <c r="D2320" s="52" t="s">
        <v>5262</v>
      </c>
      <c r="E2320" s="53">
        <f t="shared" si="151"/>
        <v>8.82</v>
      </c>
      <c r="F2320" s="105"/>
      <c r="G2320" s="71">
        <f t="shared" si="153"/>
        <v>0</v>
      </c>
      <c r="H2320" s="75"/>
      <c r="N2320" s="82">
        <v>2.94</v>
      </c>
      <c r="AU2320" s="1"/>
    </row>
    <row r="2321" spans="2:47" x14ac:dyDescent="0.45">
      <c r="B2321" s="12" t="s">
        <v>166</v>
      </c>
      <c r="C2321" s="50" t="s">
        <v>1048</v>
      </c>
      <c r="D2321" s="50" t="s">
        <v>5263</v>
      </c>
      <c r="E2321" s="51">
        <f t="shared" si="151"/>
        <v>7.5</v>
      </c>
      <c r="F2321" s="104"/>
      <c r="G2321" s="69">
        <f t="shared" si="153"/>
        <v>0</v>
      </c>
      <c r="H2321" s="75"/>
      <c r="N2321" s="82">
        <v>2.5</v>
      </c>
      <c r="AU2321" s="1"/>
    </row>
    <row r="2322" spans="2:47" x14ac:dyDescent="0.45">
      <c r="B2322" s="38" t="s">
        <v>2877</v>
      </c>
      <c r="C2322" s="52" t="s">
        <v>1051</v>
      </c>
      <c r="D2322" s="52" t="s">
        <v>5264</v>
      </c>
      <c r="E2322" s="53">
        <f t="shared" si="151"/>
        <v>7.68</v>
      </c>
      <c r="F2322" s="105"/>
      <c r="G2322" s="71">
        <f t="shared" si="153"/>
        <v>0</v>
      </c>
      <c r="H2322" s="75"/>
      <c r="N2322" s="82">
        <v>2.56</v>
      </c>
      <c r="AU2322" s="1"/>
    </row>
    <row r="2323" spans="2:47" x14ac:dyDescent="0.45">
      <c r="B2323" s="12" t="s">
        <v>2877</v>
      </c>
      <c r="C2323" s="50" t="s">
        <v>1124</v>
      </c>
      <c r="D2323" s="50" t="s">
        <v>5265</v>
      </c>
      <c r="E2323" s="51">
        <f t="shared" si="151"/>
        <v>9.06</v>
      </c>
      <c r="F2323" s="104"/>
      <c r="G2323" s="69">
        <f t="shared" si="153"/>
        <v>0</v>
      </c>
      <c r="H2323" s="75"/>
      <c r="N2323" s="82">
        <v>3.02</v>
      </c>
      <c r="AU2323" s="1"/>
    </row>
    <row r="2324" spans="2:47" x14ac:dyDescent="0.45">
      <c r="B2324" s="38" t="s">
        <v>196</v>
      </c>
      <c r="C2324" s="52" t="s">
        <v>1665</v>
      </c>
      <c r="D2324" s="52" t="s">
        <v>5266</v>
      </c>
      <c r="E2324" s="53">
        <f t="shared" si="151"/>
        <v>13.23</v>
      </c>
      <c r="F2324" s="105"/>
      <c r="G2324" s="71">
        <f t="shared" si="153"/>
        <v>0</v>
      </c>
      <c r="H2324" s="75"/>
      <c r="N2324" s="82">
        <v>4.41</v>
      </c>
      <c r="AU2324" s="1"/>
    </row>
    <row r="2325" spans="2:47" x14ac:dyDescent="0.45">
      <c r="B2325" s="12" t="s">
        <v>196</v>
      </c>
      <c r="C2325" s="50" t="s">
        <v>1021</v>
      </c>
      <c r="D2325" s="50" t="s">
        <v>5267</v>
      </c>
      <c r="E2325" s="51">
        <f t="shared" si="151"/>
        <v>17.100000000000001</v>
      </c>
      <c r="F2325" s="104"/>
      <c r="G2325" s="69">
        <f t="shared" si="153"/>
        <v>0</v>
      </c>
      <c r="H2325" s="75"/>
      <c r="N2325" s="82">
        <v>5.7</v>
      </c>
      <c r="AU2325" s="1"/>
    </row>
    <row r="2326" spans="2:47" x14ac:dyDescent="0.45">
      <c r="B2326" s="38" t="s">
        <v>2878</v>
      </c>
      <c r="C2326" s="52" t="s">
        <v>1040</v>
      </c>
      <c r="D2326" s="52" t="s">
        <v>5268</v>
      </c>
      <c r="E2326" s="53">
        <f t="shared" si="151"/>
        <v>4.17</v>
      </c>
      <c r="F2326" s="105"/>
      <c r="G2326" s="71">
        <f t="shared" si="153"/>
        <v>0</v>
      </c>
      <c r="H2326" s="75"/>
      <c r="N2326" s="82">
        <v>1.39</v>
      </c>
      <c r="AU2326" s="1"/>
    </row>
    <row r="2327" spans="2:47" x14ac:dyDescent="0.45">
      <c r="B2327" s="12" t="s">
        <v>2308</v>
      </c>
      <c r="C2327" s="50" t="s">
        <v>1077</v>
      </c>
      <c r="D2327" s="50" t="s">
        <v>5269</v>
      </c>
      <c r="E2327" s="51">
        <f t="shared" si="151"/>
        <v>1.71</v>
      </c>
      <c r="F2327" s="104"/>
      <c r="G2327" s="69">
        <f t="shared" si="153"/>
        <v>0</v>
      </c>
      <c r="H2327" s="75"/>
      <c r="N2327" s="82">
        <v>0.56999999999999995</v>
      </c>
      <c r="AU2327" s="1"/>
    </row>
    <row r="2328" spans="2:47" x14ac:dyDescent="0.45">
      <c r="B2328" s="38" t="s">
        <v>63</v>
      </c>
      <c r="C2328" s="52" t="s">
        <v>1025</v>
      </c>
      <c r="D2328" s="52" t="s">
        <v>5270</v>
      </c>
      <c r="E2328" s="53">
        <f t="shared" si="151"/>
        <v>5.58</v>
      </c>
      <c r="F2328" s="105"/>
      <c r="G2328" s="71">
        <f t="shared" si="153"/>
        <v>0</v>
      </c>
      <c r="H2328" s="75"/>
      <c r="N2328" s="82">
        <v>1.86</v>
      </c>
      <c r="AU2328" s="1"/>
    </row>
    <row r="2329" spans="2:47" x14ac:dyDescent="0.45">
      <c r="B2329" s="12" t="s">
        <v>2879</v>
      </c>
      <c r="C2329" s="50" t="s">
        <v>1051</v>
      </c>
      <c r="D2329" s="50" t="s">
        <v>5271</v>
      </c>
      <c r="E2329" s="51">
        <f t="shared" si="151"/>
        <v>8.0400000000000009</v>
      </c>
      <c r="F2329" s="104"/>
      <c r="G2329" s="69">
        <f t="shared" si="153"/>
        <v>0</v>
      </c>
      <c r="H2329" s="75"/>
      <c r="N2329" s="82">
        <v>2.68</v>
      </c>
      <c r="AU2329" s="1"/>
    </row>
    <row r="2330" spans="2:47" x14ac:dyDescent="0.45">
      <c r="B2330" s="38" t="s">
        <v>2880</v>
      </c>
      <c r="C2330" s="52" t="s">
        <v>1025</v>
      </c>
      <c r="D2330" s="52" t="s">
        <v>5272</v>
      </c>
      <c r="E2330" s="53">
        <f t="shared" si="151"/>
        <v>6.5400000000000009</v>
      </c>
      <c r="F2330" s="105"/>
      <c r="G2330" s="71">
        <f t="shared" si="153"/>
        <v>0</v>
      </c>
      <c r="H2330" s="75"/>
      <c r="N2330" s="82">
        <v>2.1800000000000002</v>
      </c>
      <c r="AU2330" s="1"/>
    </row>
    <row r="2331" spans="2:47" x14ac:dyDescent="0.45">
      <c r="B2331" s="12" t="s">
        <v>2881</v>
      </c>
      <c r="C2331" s="50" t="s">
        <v>1288</v>
      </c>
      <c r="D2331" s="50" t="s">
        <v>5273</v>
      </c>
      <c r="E2331" s="51">
        <f t="shared" si="151"/>
        <v>2.31</v>
      </c>
      <c r="F2331" s="104"/>
      <c r="G2331" s="69">
        <f t="shared" si="153"/>
        <v>0</v>
      </c>
      <c r="H2331" s="75"/>
      <c r="N2331" s="82">
        <v>0.77</v>
      </c>
      <c r="AU2331" s="1"/>
    </row>
    <row r="2332" spans="2:47" x14ac:dyDescent="0.45">
      <c r="B2332" s="38" t="s">
        <v>2882</v>
      </c>
      <c r="C2332" s="52" t="s">
        <v>1025</v>
      </c>
      <c r="D2332" s="52" t="s">
        <v>5274</v>
      </c>
      <c r="E2332" s="53">
        <f t="shared" si="151"/>
        <v>2.2199999999999998</v>
      </c>
      <c r="F2332" s="105"/>
      <c r="G2332" s="71">
        <f t="shared" si="153"/>
        <v>0</v>
      </c>
      <c r="H2332" s="75"/>
      <c r="N2332" s="82">
        <v>0.74</v>
      </c>
      <c r="AU2332" s="1"/>
    </row>
    <row r="2333" spans="2:47" x14ac:dyDescent="0.45">
      <c r="B2333" s="12" t="s">
        <v>2883</v>
      </c>
      <c r="C2333" s="50" t="s">
        <v>1025</v>
      </c>
      <c r="D2333" s="50" t="s">
        <v>5275</v>
      </c>
      <c r="E2333" s="51">
        <f t="shared" si="151"/>
        <v>2.0999999999999996</v>
      </c>
      <c r="F2333" s="104"/>
      <c r="G2333" s="69">
        <f t="shared" si="153"/>
        <v>0</v>
      </c>
      <c r="H2333" s="75"/>
      <c r="N2333" s="82">
        <v>0.7</v>
      </c>
      <c r="AU2333" s="1"/>
    </row>
    <row r="2334" spans="2:47" x14ac:dyDescent="0.45">
      <c r="B2334" s="38" t="s">
        <v>2884</v>
      </c>
      <c r="C2334" s="52" t="s">
        <v>1039</v>
      </c>
      <c r="D2334" s="52" t="s">
        <v>5276</v>
      </c>
      <c r="E2334" s="53">
        <f t="shared" si="151"/>
        <v>15.18</v>
      </c>
      <c r="F2334" s="105"/>
      <c r="G2334" s="71">
        <f t="shared" si="153"/>
        <v>0</v>
      </c>
      <c r="H2334" s="75"/>
      <c r="N2334" s="82">
        <v>5.0599999999999996</v>
      </c>
      <c r="AU2334" s="1"/>
    </row>
    <row r="2335" spans="2:47" x14ac:dyDescent="0.45">
      <c r="B2335" s="12" t="s">
        <v>1499</v>
      </c>
      <c r="C2335" s="50" t="s">
        <v>1044</v>
      </c>
      <c r="D2335" s="50" t="s">
        <v>5277</v>
      </c>
      <c r="E2335" s="51">
        <f t="shared" si="151"/>
        <v>8.25</v>
      </c>
      <c r="F2335" s="104"/>
      <c r="G2335" s="69">
        <f t="shared" si="153"/>
        <v>0</v>
      </c>
      <c r="H2335" s="75"/>
      <c r="N2335" s="82">
        <v>2.75</v>
      </c>
      <c r="AU2335" s="1"/>
    </row>
    <row r="2336" spans="2:47" x14ac:dyDescent="0.45">
      <c r="B2336" s="38" t="s">
        <v>130</v>
      </c>
      <c r="C2336" s="52" t="s">
        <v>1025</v>
      </c>
      <c r="D2336" s="52" t="s">
        <v>5278</v>
      </c>
      <c r="E2336" s="53">
        <f t="shared" si="151"/>
        <v>7.59</v>
      </c>
      <c r="F2336" s="105"/>
      <c r="G2336" s="71">
        <f t="shared" si="153"/>
        <v>0</v>
      </c>
      <c r="H2336" s="75"/>
      <c r="N2336" s="82">
        <v>2.5299999999999998</v>
      </c>
      <c r="AU2336" s="1"/>
    </row>
    <row r="2337" spans="2:47" x14ac:dyDescent="0.45">
      <c r="B2337" s="12" t="s">
        <v>288</v>
      </c>
      <c r="C2337" s="50" t="s">
        <v>1080</v>
      </c>
      <c r="D2337" s="50" t="s">
        <v>5279</v>
      </c>
      <c r="E2337" s="51">
        <f t="shared" si="151"/>
        <v>20.94</v>
      </c>
      <c r="F2337" s="104"/>
      <c r="G2337" s="69">
        <f t="shared" si="153"/>
        <v>0</v>
      </c>
      <c r="H2337" s="75"/>
      <c r="N2337" s="82">
        <v>6.98</v>
      </c>
      <c r="AU2337" s="1"/>
    </row>
    <row r="2338" spans="2:47" x14ac:dyDescent="0.45">
      <c r="B2338" s="38" t="s">
        <v>2885</v>
      </c>
      <c r="C2338" s="52" t="s">
        <v>1082</v>
      </c>
      <c r="D2338" s="52" t="s">
        <v>5280</v>
      </c>
      <c r="E2338" s="53">
        <f t="shared" si="151"/>
        <v>15.18</v>
      </c>
      <c r="F2338" s="105"/>
      <c r="G2338" s="71">
        <f t="shared" si="153"/>
        <v>0</v>
      </c>
      <c r="H2338" s="75"/>
      <c r="N2338" s="82">
        <v>5.0599999999999996</v>
      </c>
      <c r="AU2338" s="1"/>
    </row>
    <row r="2339" spans="2:47" x14ac:dyDescent="0.45">
      <c r="B2339" s="12" t="s">
        <v>106</v>
      </c>
      <c r="C2339" s="50" t="s">
        <v>1061</v>
      </c>
      <c r="D2339" s="50" t="s">
        <v>5281</v>
      </c>
      <c r="E2339" s="51">
        <f t="shared" si="151"/>
        <v>3.3899999999999997</v>
      </c>
      <c r="F2339" s="104"/>
      <c r="G2339" s="69">
        <f t="shared" si="153"/>
        <v>0</v>
      </c>
      <c r="H2339" s="75"/>
      <c r="N2339" s="82">
        <v>1.1299999999999999</v>
      </c>
      <c r="AU2339" s="1"/>
    </row>
    <row r="2340" spans="2:47" x14ac:dyDescent="0.45">
      <c r="B2340" s="38" t="s">
        <v>268</v>
      </c>
      <c r="C2340" s="52" t="s">
        <v>1082</v>
      </c>
      <c r="D2340" s="52" t="s">
        <v>5282</v>
      </c>
      <c r="E2340" s="53">
        <f t="shared" si="151"/>
        <v>71.039999999999992</v>
      </c>
      <c r="F2340" s="105"/>
      <c r="G2340" s="71">
        <f t="shared" si="153"/>
        <v>0</v>
      </c>
      <c r="H2340" s="75"/>
      <c r="N2340" s="82">
        <v>23.68</v>
      </c>
      <c r="AU2340" s="1"/>
    </row>
    <row r="2341" spans="2:47" x14ac:dyDescent="0.45">
      <c r="B2341" s="12" t="s">
        <v>2886</v>
      </c>
      <c r="C2341" s="50" t="s">
        <v>1040</v>
      </c>
      <c r="D2341" s="50" t="s">
        <v>5283</v>
      </c>
      <c r="E2341" s="51">
        <f t="shared" si="151"/>
        <v>42.24</v>
      </c>
      <c r="F2341" s="104"/>
      <c r="G2341" s="69">
        <f t="shared" si="153"/>
        <v>0</v>
      </c>
      <c r="H2341" s="75"/>
      <c r="N2341" s="82">
        <v>14.08</v>
      </c>
      <c r="AU2341" s="1"/>
    </row>
    <row r="2342" spans="2:47" x14ac:dyDescent="0.45">
      <c r="B2342" s="38" t="s">
        <v>2886</v>
      </c>
      <c r="C2342" s="52" t="s">
        <v>1082</v>
      </c>
      <c r="D2342" s="52" t="s">
        <v>5284</v>
      </c>
      <c r="E2342" s="53">
        <f t="shared" si="151"/>
        <v>67.59</v>
      </c>
      <c r="F2342" s="105"/>
      <c r="G2342" s="71">
        <f t="shared" si="153"/>
        <v>0</v>
      </c>
      <c r="H2342" s="75"/>
      <c r="N2342" s="82">
        <v>22.53</v>
      </c>
      <c r="AU2342" s="1"/>
    </row>
    <row r="2343" spans="2:47" x14ac:dyDescent="0.45">
      <c r="B2343" s="12" t="s">
        <v>2887</v>
      </c>
      <c r="C2343" s="50" t="s">
        <v>1040</v>
      </c>
      <c r="D2343" s="50" t="s">
        <v>5285</v>
      </c>
      <c r="E2343" s="51">
        <f t="shared" si="151"/>
        <v>42.06</v>
      </c>
      <c r="F2343" s="104"/>
      <c r="G2343" s="69">
        <f t="shared" si="153"/>
        <v>0</v>
      </c>
      <c r="H2343" s="75"/>
      <c r="N2343" s="82">
        <v>14.02</v>
      </c>
      <c r="AU2343" s="1"/>
    </row>
    <row r="2344" spans="2:47" x14ac:dyDescent="0.45">
      <c r="B2344" s="38" t="s">
        <v>2888</v>
      </c>
      <c r="C2344" s="52" t="s">
        <v>1040</v>
      </c>
      <c r="D2344" s="52" t="s">
        <v>5286</v>
      </c>
      <c r="E2344" s="53">
        <f t="shared" si="151"/>
        <v>58.53</v>
      </c>
      <c r="F2344" s="105"/>
      <c r="G2344" s="71">
        <f t="shared" si="153"/>
        <v>0</v>
      </c>
      <c r="H2344" s="75"/>
      <c r="N2344" s="82">
        <v>19.510000000000002</v>
      </c>
      <c r="AU2344" s="1"/>
    </row>
    <row r="2345" spans="2:47" x14ac:dyDescent="0.45">
      <c r="B2345" s="12" t="s">
        <v>2889</v>
      </c>
      <c r="C2345" s="50" t="s">
        <v>1075</v>
      </c>
      <c r="D2345" s="50" t="s">
        <v>5287</v>
      </c>
      <c r="E2345" s="51">
        <f t="shared" ref="E2345:E2408" si="154">N2345*3</f>
        <v>75.510000000000005</v>
      </c>
      <c r="F2345" s="104"/>
      <c r="G2345" s="69">
        <f t="shared" si="153"/>
        <v>0</v>
      </c>
      <c r="H2345" s="75"/>
      <c r="N2345" s="82">
        <v>25.17</v>
      </c>
      <c r="AU2345" s="1"/>
    </row>
    <row r="2346" spans="2:47" x14ac:dyDescent="0.45">
      <c r="B2346" s="38" t="s">
        <v>2890</v>
      </c>
      <c r="C2346" s="52" t="s">
        <v>1040</v>
      </c>
      <c r="D2346" s="52" t="s">
        <v>5288</v>
      </c>
      <c r="E2346" s="53">
        <f t="shared" si="154"/>
        <v>43.980000000000004</v>
      </c>
      <c r="F2346" s="105"/>
      <c r="G2346" s="71">
        <f t="shared" si="153"/>
        <v>0</v>
      </c>
      <c r="H2346" s="75"/>
      <c r="N2346" s="82">
        <v>14.66</v>
      </c>
      <c r="AU2346" s="1"/>
    </row>
    <row r="2347" spans="2:47" x14ac:dyDescent="0.45">
      <c r="B2347" s="12" t="s">
        <v>2890</v>
      </c>
      <c r="C2347" s="50" t="s">
        <v>1082</v>
      </c>
      <c r="D2347" s="50" t="s">
        <v>5289</v>
      </c>
      <c r="E2347" s="51">
        <f t="shared" si="154"/>
        <v>68.94</v>
      </c>
      <c r="F2347" s="104"/>
      <c r="G2347" s="69">
        <f t="shared" ref="G2347:G2410" si="155">F2347*E2347</f>
        <v>0</v>
      </c>
      <c r="H2347" s="75"/>
      <c r="N2347" s="82">
        <v>22.98</v>
      </c>
      <c r="AU2347" s="1"/>
    </row>
    <row r="2348" spans="2:47" x14ac:dyDescent="0.45">
      <c r="B2348" s="38" t="s">
        <v>2891</v>
      </c>
      <c r="C2348" s="52" t="s">
        <v>1544</v>
      </c>
      <c r="D2348" s="52" t="s">
        <v>5290</v>
      </c>
      <c r="E2348" s="53">
        <f t="shared" si="154"/>
        <v>185.85000000000002</v>
      </c>
      <c r="F2348" s="105"/>
      <c r="G2348" s="71">
        <f t="shared" si="155"/>
        <v>0</v>
      </c>
      <c r="H2348" s="75"/>
      <c r="N2348" s="82">
        <v>61.95</v>
      </c>
      <c r="AU2348" s="1"/>
    </row>
    <row r="2349" spans="2:47" x14ac:dyDescent="0.45">
      <c r="B2349" s="12" t="s">
        <v>2892</v>
      </c>
      <c r="C2349" s="50" t="s">
        <v>1040</v>
      </c>
      <c r="D2349" s="50" t="s">
        <v>5291</v>
      </c>
      <c r="E2349" s="51">
        <f t="shared" si="154"/>
        <v>74.88</v>
      </c>
      <c r="F2349" s="104"/>
      <c r="G2349" s="69">
        <f t="shared" si="155"/>
        <v>0</v>
      </c>
      <c r="H2349" s="75"/>
      <c r="N2349" s="82">
        <v>24.96</v>
      </c>
      <c r="AU2349" s="1"/>
    </row>
    <row r="2350" spans="2:47" x14ac:dyDescent="0.45">
      <c r="B2350" s="38" t="s">
        <v>2893</v>
      </c>
      <c r="C2350" s="52" t="s">
        <v>1040</v>
      </c>
      <c r="D2350" s="52" t="s">
        <v>5292</v>
      </c>
      <c r="E2350" s="53">
        <f t="shared" si="154"/>
        <v>62.730000000000004</v>
      </c>
      <c r="F2350" s="105"/>
      <c r="G2350" s="71">
        <f t="shared" si="155"/>
        <v>0</v>
      </c>
      <c r="H2350" s="75"/>
      <c r="N2350" s="82">
        <v>20.91</v>
      </c>
      <c r="AU2350" s="1"/>
    </row>
    <row r="2351" spans="2:47" x14ac:dyDescent="0.45">
      <c r="B2351" s="12" t="s">
        <v>2894</v>
      </c>
      <c r="C2351" s="50" t="s">
        <v>1082</v>
      </c>
      <c r="D2351" s="50" t="s">
        <v>5293</v>
      </c>
      <c r="E2351" s="51">
        <f t="shared" si="154"/>
        <v>115.19999999999999</v>
      </c>
      <c r="F2351" s="104"/>
      <c r="G2351" s="69">
        <f t="shared" si="155"/>
        <v>0</v>
      </c>
      <c r="H2351" s="75"/>
      <c r="N2351" s="82">
        <v>38.4</v>
      </c>
      <c r="AU2351" s="1"/>
    </row>
    <row r="2352" spans="2:47" x14ac:dyDescent="0.45">
      <c r="B2352" s="38" t="s">
        <v>862</v>
      </c>
      <c r="C2352" s="52" t="s">
        <v>1260</v>
      </c>
      <c r="D2352" s="52" t="s">
        <v>5294</v>
      </c>
      <c r="E2352" s="53">
        <f t="shared" si="154"/>
        <v>9.51</v>
      </c>
      <c r="F2352" s="105"/>
      <c r="G2352" s="71">
        <f t="shared" si="155"/>
        <v>0</v>
      </c>
      <c r="H2352" s="75"/>
      <c r="N2352" s="82">
        <v>3.17</v>
      </c>
      <c r="AU2352" s="1"/>
    </row>
    <row r="2353" spans="2:47" x14ac:dyDescent="0.45">
      <c r="B2353" s="12" t="s">
        <v>2895</v>
      </c>
      <c r="C2353" s="50" t="s">
        <v>1040</v>
      </c>
      <c r="D2353" s="50" t="s">
        <v>5295</v>
      </c>
      <c r="E2353" s="51">
        <f t="shared" si="154"/>
        <v>15.18</v>
      </c>
      <c r="F2353" s="104"/>
      <c r="G2353" s="69">
        <f t="shared" si="155"/>
        <v>0</v>
      </c>
      <c r="H2353" s="75"/>
      <c r="N2353" s="82">
        <v>5.0599999999999996</v>
      </c>
      <c r="AU2353" s="1"/>
    </row>
    <row r="2354" spans="2:47" x14ac:dyDescent="0.45">
      <c r="B2354" s="38" t="s">
        <v>100</v>
      </c>
      <c r="C2354" s="52" t="s">
        <v>1034</v>
      </c>
      <c r="D2354" s="52" t="s">
        <v>5296</v>
      </c>
      <c r="E2354" s="53">
        <f t="shared" si="154"/>
        <v>3.2700000000000005</v>
      </c>
      <c r="F2354" s="105"/>
      <c r="G2354" s="71">
        <f t="shared" si="155"/>
        <v>0</v>
      </c>
      <c r="H2354" s="75"/>
      <c r="N2354" s="82">
        <v>1.0900000000000001</v>
      </c>
      <c r="AU2354" s="1"/>
    </row>
    <row r="2355" spans="2:47" x14ac:dyDescent="0.45">
      <c r="B2355" s="12" t="s">
        <v>1780</v>
      </c>
      <c r="C2355" s="50" t="s">
        <v>1040</v>
      </c>
      <c r="D2355" s="50" t="s">
        <v>5297</v>
      </c>
      <c r="E2355" s="51">
        <f t="shared" si="154"/>
        <v>8.25</v>
      </c>
      <c r="F2355" s="104"/>
      <c r="G2355" s="69">
        <f t="shared" si="155"/>
        <v>0</v>
      </c>
      <c r="H2355" s="75"/>
      <c r="N2355" s="82">
        <v>2.75</v>
      </c>
      <c r="AU2355" s="1"/>
    </row>
    <row r="2356" spans="2:47" x14ac:dyDescent="0.45">
      <c r="B2356" s="38" t="s">
        <v>2896</v>
      </c>
      <c r="C2356" s="52" t="s">
        <v>2897</v>
      </c>
      <c r="D2356" s="52" t="s">
        <v>5298</v>
      </c>
      <c r="E2356" s="53">
        <f t="shared" si="154"/>
        <v>12.48</v>
      </c>
      <c r="F2356" s="105"/>
      <c r="G2356" s="71">
        <f t="shared" si="155"/>
        <v>0</v>
      </c>
      <c r="H2356" s="75"/>
      <c r="N2356" s="82">
        <v>4.16</v>
      </c>
      <c r="AU2356" s="1"/>
    </row>
    <row r="2357" spans="2:47" x14ac:dyDescent="0.45">
      <c r="B2357" s="12" t="s">
        <v>2898</v>
      </c>
      <c r="C2357" s="50" t="s">
        <v>1041</v>
      </c>
      <c r="D2357" s="50" t="s">
        <v>5299</v>
      </c>
      <c r="E2357" s="51">
        <f t="shared" si="154"/>
        <v>57.42</v>
      </c>
      <c r="F2357" s="104"/>
      <c r="G2357" s="69">
        <f t="shared" si="155"/>
        <v>0</v>
      </c>
      <c r="H2357" s="75"/>
      <c r="N2357" s="82">
        <v>19.14</v>
      </c>
      <c r="AU2357" s="1"/>
    </row>
    <row r="2358" spans="2:47" x14ac:dyDescent="0.45">
      <c r="B2358" s="38" t="s">
        <v>2899</v>
      </c>
      <c r="C2358" s="52" t="s">
        <v>2043</v>
      </c>
      <c r="D2358" s="52" t="s">
        <v>5300</v>
      </c>
      <c r="E2358" s="53">
        <f t="shared" si="154"/>
        <v>103.68</v>
      </c>
      <c r="F2358" s="105"/>
      <c r="G2358" s="71">
        <f t="shared" si="155"/>
        <v>0</v>
      </c>
      <c r="H2358" s="75"/>
      <c r="N2358" s="82">
        <v>34.56</v>
      </c>
      <c r="AU2358" s="1"/>
    </row>
    <row r="2359" spans="2:47" x14ac:dyDescent="0.45">
      <c r="B2359" s="12" t="s">
        <v>2900</v>
      </c>
      <c r="C2359" s="50" t="s">
        <v>1028</v>
      </c>
      <c r="D2359" s="50" t="s">
        <v>5301</v>
      </c>
      <c r="E2359" s="51">
        <f t="shared" si="154"/>
        <v>2.0999999999999996</v>
      </c>
      <c r="F2359" s="104"/>
      <c r="G2359" s="69">
        <f t="shared" si="155"/>
        <v>0</v>
      </c>
      <c r="H2359" s="75"/>
      <c r="N2359" s="82">
        <v>0.7</v>
      </c>
      <c r="AU2359" s="1"/>
    </row>
    <row r="2360" spans="2:47" x14ac:dyDescent="0.45">
      <c r="B2360" s="38" t="s">
        <v>2901</v>
      </c>
      <c r="C2360" s="52" t="s">
        <v>1040</v>
      </c>
      <c r="D2360" s="52" t="s">
        <v>5302</v>
      </c>
      <c r="E2360" s="53">
        <f t="shared" si="154"/>
        <v>9.06</v>
      </c>
      <c r="F2360" s="105"/>
      <c r="G2360" s="71">
        <f t="shared" si="155"/>
        <v>0</v>
      </c>
      <c r="H2360" s="75"/>
      <c r="N2360" s="82">
        <v>3.02</v>
      </c>
      <c r="AU2360" s="1"/>
    </row>
    <row r="2361" spans="2:47" x14ac:dyDescent="0.45">
      <c r="B2361" s="12" t="s">
        <v>2902</v>
      </c>
      <c r="C2361" s="50" t="s">
        <v>1352</v>
      </c>
      <c r="D2361" s="50" t="s">
        <v>5303</v>
      </c>
      <c r="E2361" s="51">
        <f t="shared" si="154"/>
        <v>2.82</v>
      </c>
      <c r="F2361" s="104"/>
      <c r="G2361" s="69">
        <f t="shared" si="155"/>
        <v>0</v>
      </c>
      <c r="H2361" s="75"/>
      <c r="N2361" s="82">
        <v>0.94</v>
      </c>
      <c r="AU2361" s="1"/>
    </row>
    <row r="2362" spans="2:47" x14ac:dyDescent="0.45">
      <c r="B2362" s="38" t="s">
        <v>2903</v>
      </c>
      <c r="C2362" s="52" t="s">
        <v>1352</v>
      </c>
      <c r="D2362" s="52" t="s">
        <v>5304</v>
      </c>
      <c r="E2362" s="53">
        <f t="shared" si="154"/>
        <v>3.24</v>
      </c>
      <c r="F2362" s="105"/>
      <c r="G2362" s="71">
        <f t="shared" si="155"/>
        <v>0</v>
      </c>
      <c r="H2362" s="75"/>
      <c r="N2362" s="82">
        <v>1.08</v>
      </c>
      <c r="AU2362" s="1"/>
    </row>
    <row r="2363" spans="2:47" x14ac:dyDescent="0.45">
      <c r="B2363" s="12" t="s">
        <v>2904</v>
      </c>
      <c r="C2363" s="50" t="s">
        <v>1259</v>
      </c>
      <c r="D2363" s="50" t="s">
        <v>5305</v>
      </c>
      <c r="E2363" s="51">
        <f t="shared" si="154"/>
        <v>2.2199999999999998</v>
      </c>
      <c r="F2363" s="104"/>
      <c r="G2363" s="69">
        <f t="shared" si="155"/>
        <v>0</v>
      </c>
      <c r="H2363" s="75"/>
      <c r="N2363" s="82">
        <v>0.74</v>
      </c>
      <c r="AU2363" s="1"/>
    </row>
    <row r="2364" spans="2:47" x14ac:dyDescent="0.45">
      <c r="B2364" s="38" t="s">
        <v>2905</v>
      </c>
      <c r="C2364" s="52" t="s">
        <v>1040</v>
      </c>
      <c r="D2364" s="52" t="s">
        <v>5306</v>
      </c>
      <c r="E2364" s="53">
        <f t="shared" si="154"/>
        <v>7.4399999999999995</v>
      </c>
      <c r="F2364" s="105"/>
      <c r="G2364" s="71">
        <f t="shared" si="155"/>
        <v>0</v>
      </c>
      <c r="H2364" s="75"/>
      <c r="N2364" s="82">
        <v>2.48</v>
      </c>
      <c r="AU2364" s="1"/>
    </row>
    <row r="2365" spans="2:47" x14ac:dyDescent="0.45">
      <c r="B2365" s="12" t="s">
        <v>40</v>
      </c>
      <c r="C2365" s="50" t="s">
        <v>1025</v>
      </c>
      <c r="D2365" s="50" t="s">
        <v>5307</v>
      </c>
      <c r="E2365" s="51">
        <f t="shared" si="154"/>
        <v>1.0499999999999998</v>
      </c>
      <c r="F2365" s="104"/>
      <c r="G2365" s="69">
        <f t="shared" si="155"/>
        <v>0</v>
      </c>
      <c r="H2365" s="75"/>
      <c r="N2365" s="82">
        <v>0.35</v>
      </c>
      <c r="AU2365" s="1"/>
    </row>
    <row r="2366" spans="2:47" x14ac:dyDescent="0.45">
      <c r="B2366" s="38" t="s">
        <v>40</v>
      </c>
      <c r="C2366" s="52" t="s">
        <v>1061</v>
      </c>
      <c r="D2366" s="52" t="s">
        <v>5308</v>
      </c>
      <c r="E2366" s="53">
        <f t="shared" si="154"/>
        <v>1.0499999999999998</v>
      </c>
      <c r="F2366" s="105"/>
      <c r="G2366" s="71">
        <f t="shared" si="155"/>
        <v>0</v>
      </c>
      <c r="H2366" s="75"/>
      <c r="N2366" s="82">
        <v>0.35</v>
      </c>
      <c r="AU2366" s="1"/>
    </row>
    <row r="2367" spans="2:47" x14ac:dyDescent="0.45">
      <c r="B2367" s="12" t="s">
        <v>2906</v>
      </c>
      <c r="C2367" s="50" t="s">
        <v>1044</v>
      </c>
      <c r="D2367" s="50" t="s">
        <v>5309</v>
      </c>
      <c r="E2367" s="51">
        <f t="shared" si="154"/>
        <v>1.8599999999999999</v>
      </c>
      <c r="F2367" s="104"/>
      <c r="G2367" s="69">
        <f t="shared" si="155"/>
        <v>0</v>
      </c>
      <c r="H2367" s="75"/>
      <c r="N2367" s="82">
        <v>0.62</v>
      </c>
      <c r="AU2367" s="1"/>
    </row>
    <row r="2368" spans="2:47" x14ac:dyDescent="0.45">
      <c r="B2368" s="38" t="s">
        <v>1313</v>
      </c>
      <c r="C2368" s="52" t="s">
        <v>1077</v>
      </c>
      <c r="D2368" s="52" t="s">
        <v>5310</v>
      </c>
      <c r="E2368" s="53">
        <f t="shared" si="154"/>
        <v>1.32</v>
      </c>
      <c r="F2368" s="105"/>
      <c r="G2368" s="71">
        <f t="shared" si="155"/>
        <v>0</v>
      </c>
      <c r="H2368" s="75"/>
      <c r="N2368" s="82">
        <v>0.44</v>
      </c>
      <c r="AU2368" s="1"/>
    </row>
    <row r="2369" spans="2:47" x14ac:dyDescent="0.45">
      <c r="B2369" s="12" t="s">
        <v>373</v>
      </c>
      <c r="C2369" s="50" t="s">
        <v>1051</v>
      </c>
      <c r="D2369" s="50" t="s">
        <v>5311</v>
      </c>
      <c r="E2369" s="51">
        <f t="shared" si="154"/>
        <v>1.7399999999999998</v>
      </c>
      <c r="F2369" s="104"/>
      <c r="G2369" s="69">
        <f t="shared" si="155"/>
        <v>0</v>
      </c>
      <c r="H2369" s="75"/>
      <c r="N2369" s="82">
        <v>0.57999999999999996</v>
      </c>
      <c r="AU2369" s="1"/>
    </row>
    <row r="2370" spans="2:47" x14ac:dyDescent="0.45">
      <c r="B2370" s="38" t="s">
        <v>75</v>
      </c>
      <c r="C2370" s="52" t="s">
        <v>1025</v>
      </c>
      <c r="D2370" s="52" t="s">
        <v>5312</v>
      </c>
      <c r="E2370" s="53">
        <f t="shared" si="154"/>
        <v>1.62</v>
      </c>
      <c r="F2370" s="105"/>
      <c r="G2370" s="71">
        <f t="shared" si="155"/>
        <v>0</v>
      </c>
      <c r="H2370" s="75"/>
      <c r="N2370" s="82">
        <v>0.54</v>
      </c>
      <c r="AU2370" s="1"/>
    </row>
    <row r="2371" spans="2:47" x14ac:dyDescent="0.45">
      <c r="B2371" s="12" t="s">
        <v>2907</v>
      </c>
      <c r="C2371" s="50" t="s">
        <v>1048</v>
      </c>
      <c r="D2371" s="50" t="s">
        <v>5313</v>
      </c>
      <c r="E2371" s="51">
        <f t="shared" si="154"/>
        <v>1.8900000000000001</v>
      </c>
      <c r="F2371" s="104"/>
      <c r="G2371" s="69">
        <f t="shared" si="155"/>
        <v>0</v>
      </c>
      <c r="H2371" s="75"/>
      <c r="N2371" s="82">
        <v>0.63</v>
      </c>
      <c r="AU2371" s="1"/>
    </row>
    <row r="2372" spans="2:47" x14ac:dyDescent="0.45">
      <c r="B2372" s="38" t="s">
        <v>52</v>
      </c>
      <c r="C2372" s="52" t="s">
        <v>1293</v>
      </c>
      <c r="D2372" s="52" t="s">
        <v>5314</v>
      </c>
      <c r="E2372" s="53">
        <f t="shared" si="154"/>
        <v>1.53</v>
      </c>
      <c r="F2372" s="105"/>
      <c r="G2372" s="71">
        <f t="shared" si="155"/>
        <v>0</v>
      </c>
      <c r="H2372" s="75"/>
      <c r="N2372" s="82">
        <v>0.51</v>
      </c>
      <c r="AU2372" s="1"/>
    </row>
    <row r="2373" spans="2:47" x14ac:dyDescent="0.45">
      <c r="B2373" s="12" t="s">
        <v>2908</v>
      </c>
      <c r="C2373" s="50" t="s">
        <v>1051</v>
      </c>
      <c r="D2373" s="50" t="s">
        <v>5315</v>
      </c>
      <c r="E2373" s="51">
        <f t="shared" si="154"/>
        <v>2.8499999999999996</v>
      </c>
      <c r="F2373" s="104"/>
      <c r="G2373" s="69">
        <f t="shared" si="155"/>
        <v>0</v>
      </c>
      <c r="H2373" s="75"/>
      <c r="N2373" s="82">
        <v>0.95</v>
      </c>
      <c r="AU2373" s="1"/>
    </row>
    <row r="2374" spans="2:47" x14ac:dyDescent="0.45">
      <c r="B2374" s="38" t="s">
        <v>2909</v>
      </c>
      <c r="C2374" s="52" t="s">
        <v>1025</v>
      </c>
      <c r="D2374" s="52" t="s">
        <v>5316</v>
      </c>
      <c r="E2374" s="53">
        <f t="shared" si="154"/>
        <v>1.71</v>
      </c>
      <c r="F2374" s="105"/>
      <c r="G2374" s="71">
        <f t="shared" si="155"/>
        <v>0</v>
      </c>
      <c r="H2374" s="75"/>
      <c r="N2374" s="82">
        <v>0.56999999999999995</v>
      </c>
      <c r="AU2374" s="1"/>
    </row>
    <row r="2375" spans="2:47" x14ac:dyDescent="0.45">
      <c r="B2375" s="12" t="s">
        <v>43</v>
      </c>
      <c r="C2375" s="50" t="s">
        <v>1025</v>
      </c>
      <c r="D2375" s="50" t="s">
        <v>5317</v>
      </c>
      <c r="E2375" s="51">
        <f t="shared" si="154"/>
        <v>1.26</v>
      </c>
      <c r="F2375" s="104"/>
      <c r="G2375" s="69">
        <f t="shared" si="155"/>
        <v>0</v>
      </c>
      <c r="H2375" s="75"/>
      <c r="N2375" s="82">
        <v>0.42</v>
      </c>
      <c r="AU2375" s="1"/>
    </row>
    <row r="2376" spans="2:47" x14ac:dyDescent="0.45">
      <c r="B2376" s="38" t="s">
        <v>1317</v>
      </c>
      <c r="C2376" s="52" t="s">
        <v>1025</v>
      </c>
      <c r="D2376" s="52" t="s">
        <v>5318</v>
      </c>
      <c r="E2376" s="53">
        <f t="shared" si="154"/>
        <v>1.8900000000000001</v>
      </c>
      <c r="F2376" s="105"/>
      <c r="G2376" s="71">
        <f t="shared" si="155"/>
        <v>0</v>
      </c>
      <c r="H2376" s="75"/>
      <c r="N2376" s="82">
        <v>0.63</v>
      </c>
      <c r="AU2376" s="1"/>
    </row>
    <row r="2377" spans="2:47" x14ac:dyDescent="0.45">
      <c r="B2377" s="12" t="s">
        <v>2910</v>
      </c>
      <c r="C2377" s="50" t="s">
        <v>1048</v>
      </c>
      <c r="D2377" s="50" t="s">
        <v>5319</v>
      </c>
      <c r="E2377" s="51">
        <f t="shared" si="154"/>
        <v>1.6800000000000002</v>
      </c>
      <c r="F2377" s="104"/>
      <c r="G2377" s="69">
        <f t="shared" si="155"/>
        <v>0</v>
      </c>
      <c r="H2377" s="75"/>
      <c r="N2377" s="82">
        <v>0.56000000000000005</v>
      </c>
      <c r="AU2377" s="1"/>
    </row>
    <row r="2378" spans="2:47" x14ac:dyDescent="0.45">
      <c r="B2378" s="38" t="s">
        <v>9</v>
      </c>
      <c r="C2378" s="52" t="s">
        <v>1025</v>
      </c>
      <c r="D2378" s="52" t="s">
        <v>5320</v>
      </c>
      <c r="E2378" s="53">
        <f t="shared" si="154"/>
        <v>1.32</v>
      </c>
      <c r="F2378" s="105"/>
      <c r="G2378" s="71">
        <f t="shared" si="155"/>
        <v>0</v>
      </c>
      <c r="H2378" s="75"/>
      <c r="N2378" s="82">
        <v>0.44</v>
      </c>
      <c r="AU2378" s="1"/>
    </row>
    <row r="2379" spans="2:47" x14ac:dyDescent="0.45">
      <c r="B2379" s="12" t="s">
        <v>2911</v>
      </c>
      <c r="C2379" s="50" t="s">
        <v>1061</v>
      </c>
      <c r="D2379" s="50" t="s">
        <v>5321</v>
      </c>
      <c r="E2379" s="51">
        <f t="shared" si="154"/>
        <v>2.2199999999999998</v>
      </c>
      <c r="F2379" s="104"/>
      <c r="G2379" s="69">
        <f t="shared" si="155"/>
        <v>0</v>
      </c>
      <c r="H2379" s="75"/>
      <c r="N2379" s="82">
        <v>0.74</v>
      </c>
      <c r="AU2379" s="1"/>
    </row>
    <row r="2380" spans="2:47" x14ac:dyDescent="0.45">
      <c r="B2380" s="38" t="s">
        <v>2912</v>
      </c>
      <c r="C2380" s="52" t="s">
        <v>1039</v>
      </c>
      <c r="D2380" s="52" t="s">
        <v>5322</v>
      </c>
      <c r="E2380" s="53">
        <f t="shared" si="154"/>
        <v>4.08</v>
      </c>
      <c r="F2380" s="105"/>
      <c r="G2380" s="71">
        <f t="shared" si="155"/>
        <v>0</v>
      </c>
      <c r="H2380" s="75"/>
      <c r="N2380" s="82">
        <v>1.36</v>
      </c>
      <c r="AU2380" s="1"/>
    </row>
    <row r="2381" spans="2:47" x14ac:dyDescent="0.45">
      <c r="B2381" s="12" t="s">
        <v>2912</v>
      </c>
      <c r="C2381" s="50" t="s">
        <v>1218</v>
      </c>
      <c r="D2381" s="50" t="s">
        <v>5323</v>
      </c>
      <c r="E2381" s="51">
        <f t="shared" si="154"/>
        <v>5.0999999999999996</v>
      </c>
      <c r="F2381" s="104"/>
      <c r="G2381" s="69">
        <f t="shared" si="155"/>
        <v>0</v>
      </c>
      <c r="H2381" s="75"/>
      <c r="N2381" s="82">
        <v>1.7</v>
      </c>
      <c r="AU2381" s="1"/>
    </row>
    <row r="2382" spans="2:47" x14ac:dyDescent="0.45">
      <c r="B2382" s="38" t="s">
        <v>2912</v>
      </c>
      <c r="C2382" s="52" t="s">
        <v>1075</v>
      </c>
      <c r="D2382" s="52" t="s">
        <v>5324</v>
      </c>
      <c r="E2382" s="53">
        <f t="shared" si="154"/>
        <v>6.51</v>
      </c>
      <c r="F2382" s="105"/>
      <c r="G2382" s="71">
        <f t="shared" si="155"/>
        <v>0</v>
      </c>
      <c r="H2382" s="75"/>
      <c r="N2382" s="82">
        <v>2.17</v>
      </c>
      <c r="AU2382" s="1"/>
    </row>
    <row r="2383" spans="2:47" x14ac:dyDescent="0.45">
      <c r="B2383" s="12" t="s">
        <v>1795</v>
      </c>
      <c r="C2383" s="50" t="s">
        <v>1037</v>
      </c>
      <c r="D2383" s="50" t="s">
        <v>5325</v>
      </c>
      <c r="E2383" s="51">
        <f t="shared" si="154"/>
        <v>3.24</v>
      </c>
      <c r="F2383" s="104"/>
      <c r="G2383" s="69">
        <f t="shared" si="155"/>
        <v>0</v>
      </c>
      <c r="H2383" s="75"/>
      <c r="N2383" s="82">
        <v>1.08</v>
      </c>
      <c r="AU2383" s="1"/>
    </row>
    <row r="2384" spans="2:47" x14ac:dyDescent="0.45">
      <c r="B2384" s="38" t="s">
        <v>1795</v>
      </c>
      <c r="C2384" s="52" t="s">
        <v>1218</v>
      </c>
      <c r="D2384" s="52" t="s">
        <v>5326</v>
      </c>
      <c r="E2384" s="53">
        <f t="shared" si="154"/>
        <v>4.41</v>
      </c>
      <c r="F2384" s="105"/>
      <c r="G2384" s="71">
        <f t="shared" si="155"/>
        <v>0</v>
      </c>
      <c r="H2384" s="75"/>
      <c r="N2384" s="82">
        <v>1.47</v>
      </c>
      <c r="AU2384" s="1"/>
    </row>
    <row r="2385" spans="2:47" x14ac:dyDescent="0.45">
      <c r="B2385" s="12" t="s">
        <v>1795</v>
      </c>
      <c r="C2385" s="50" t="s">
        <v>1075</v>
      </c>
      <c r="D2385" s="50" t="s">
        <v>5327</v>
      </c>
      <c r="E2385" s="51">
        <f t="shared" si="154"/>
        <v>5.0999999999999996</v>
      </c>
      <c r="F2385" s="104"/>
      <c r="G2385" s="69">
        <f t="shared" si="155"/>
        <v>0</v>
      </c>
      <c r="H2385" s="75"/>
      <c r="N2385" s="82">
        <v>1.7</v>
      </c>
      <c r="AU2385" s="1"/>
    </row>
    <row r="2386" spans="2:47" x14ac:dyDescent="0.45">
      <c r="B2386" s="38" t="s">
        <v>199</v>
      </c>
      <c r="C2386" s="52" t="s">
        <v>1037</v>
      </c>
      <c r="D2386" s="52" t="s">
        <v>5328</v>
      </c>
      <c r="E2386" s="53">
        <f t="shared" si="154"/>
        <v>5.37</v>
      </c>
      <c r="F2386" s="105"/>
      <c r="G2386" s="71">
        <f t="shared" si="155"/>
        <v>0</v>
      </c>
      <c r="H2386" s="75"/>
      <c r="N2386" s="82">
        <v>1.79</v>
      </c>
      <c r="AU2386" s="1"/>
    </row>
    <row r="2387" spans="2:47" x14ac:dyDescent="0.45">
      <c r="B2387" s="12" t="s">
        <v>199</v>
      </c>
      <c r="C2387" s="50" t="s">
        <v>1080</v>
      </c>
      <c r="D2387" s="50" t="s">
        <v>5329</v>
      </c>
      <c r="E2387" s="51">
        <f t="shared" si="154"/>
        <v>9.06</v>
      </c>
      <c r="F2387" s="104"/>
      <c r="G2387" s="69">
        <f t="shared" si="155"/>
        <v>0</v>
      </c>
      <c r="H2387" s="75"/>
      <c r="N2387" s="82">
        <v>3.02</v>
      </c>
      <c r="AU2387" s="1"/>
    </row>
    <row r="2388" spans="2:47" x14ac:dyDescent="0.45">
      <c r="B2388" s="38" t="s">
        <v>2913</v>
      </c>
      <c r="C2388" s="52" t="s">
        <v>1544</v>
      </c>
      <c r="D2388" s="52" t="s">
        <v>5330</v>
      </c>
      <c r="E2388" s="53">
        <f t="shared" si="154"/>
        <v>22.080000000000002</v>
      </c>
      <c r="F2388" s="105"/>
      <c r="G2388" s="71">
        <f t="shared" si="155"/>
        <v>0</v>
      </c>
      <c r="H2388" s="75"/>
      <c r="N2388" s="82">
        <v>7.36</v>
      </c>
      <c r="AU2388" s="1"/>
    </row>
    <row r="2389" spans="2:47" x14ac:dyDescent="0.45">
      <c r="B2389" s="12" t="s">
        <v>199</v>
      </c>
      <c r="C2389" s="50" t="s">
        <v>2914</v>
      </c>
      <c r="D2389" s="50" t="s">
        <v>5331</v>
      </c>
      <c r="E2389" s="51">
        <f t="shared" si="154"/>
        <v>31.589999999999996</v>
      </c>
      <c r="F2389" s="104"/>
      <c r="G2389" s="69">
        <f t="shared" si="155"/>
        <v>0</v>
      </c>
      <c r="H2389" s="75"/>
      <c r="N2389" s="82">
        <v>10.53</v>
      </c>
      <c r="AU2389" s="1"/>
    </row>
    <row r="2390" spans="2:47" x14ac:dyDescent="0.45">
      <c r="B2390" s="38" t="s">
        <v>2915</v>
      </c>
      <c r="C2390" s="52" t="s">
        <v>1048</v>
      </c>
      <c r="D2390" s="52" t="s">
        <v>5332</v>
      </c>
      <c r="E2390" s="53">
        <f t="shared" si="154"/>
        <v>1.7399999999999998</v>
      </c>
      <c r="F2390" s="105"/>
      <c r="G2390" s="71">
        <f t="shared" si="155"/>
        <v>0</v>
      </c>
      <c r="H2390" s="75"/>
      <c r="N2390" s="82">
        <v>0.57999999999999996</v>
      </c>
      <c r="AU2390" s="1"/>
    </row>
    <row r="2391" spans="2:47" x14ac:dyDescent="0.45">
      <c r="B2391" s="12" t="s">
        <v>2916</v>
      </c>
      <c r="C2391" s="50" t="s">
        <v>1048</v>
      </c>
      <c r="D2391" s="50" t="s">
        <v>5333</v>
      </c>
      <c r="E2391" s="51">
        <f t="shared" si="154"/>
        <v>1.17</v>
      </c>
      <c r="F2391" s="104"/>
      <c r="G2391" s="69">
        <f t="shared" si="155"/>
        <v>0</v>
      </c>
      <c r="H2391" s="75"/>
      <c r="N2391" s="82">
        <v>0.39</v>
      </c>
      <c r="AU2391" s="1"/>
    </row>
    <row r="2392" spans="2:47" x14ac:dyDescent="0.45">
      <c r="B2392" s="38" t="s">
        <v>2917</v>
      </c>
      <c r="C2392" s="52" t="s">
        <v>1048</v>
      </c>
      <c r="D2392" s="52" t="s">
        <v>5334</v>
      </c>
      <c r="E2392" s="53">
        <f t="shared" si="154"/>
        <v>1.7399999999999998</v>
      </c>
      <c r="F2392" s="105"/>
      <c r="G2392" s="71">
        <f t="shared" si="155"/>
        <v>0</v>
      </c>
      <c r="H2392" s="75"/>
      <c r="N2392" s="82">
        <v>0.57999999999999996</v>
      </c>
      <c r="AU2392" s="1"/>
    </row>
    <row r="2393" spans="2:47" x14ac:dyDescent="0.45">
      <c r="B2393" s="12" t="s">
        <v>2918</v>
      </c>
      <c r="C2393" s="50" t="s">
        <v>1048</v>
      </c>
      <c r="D2393" s="50" t="s">
        <v>5335</v>
      </c>
      <c r="E2393" s="51">
        <f t="shared" si="154"/>
        <v>1.3800000000000001</v>
      </c>
      <c r="F2393" s="104"/>
      <c r="G2393" s="69">
        <f t="shared" si="155"/>
        <v>0</v>
      </c>
      <c r="H2393" s="75"/>
      <c r="N2393" s="82">
        <v>0.46</v>
      </c>
      <c r="AU2393" s="1"/>
    </row>
    <row r="2394" spans="2:47" x14ac:dyDescent="0.45">
      <c r="B2394" s="38" t="s">
        <v>2919</v>
      </c>
      <c r="C2394" s="52" t="s">
        <v>1048</v>
      </c>
      <c r="D2394" s="52" t="s">
        <v>5336</v>
      </c>
      <c r="E2394" s="53">
        <f t="shared" si="154"/>
        <v>1.7399999999999998</v>
      </c>
      <c r="F2394" s="105"/>
      <c r="G2394" s="71">
        <f t="shared" si="155"/>
        <v>0</v>
      </c>
      <c r="H2394" s="75"/>
      <c r="N2394" s="82">
        <v>0.57999999999999996</v>
      </c>
      <c r="AU2394" s="1"/>
    </row>
    <row r="2395" spans="2:47" x14ac:dyDescent="0.45">
      <c r="B2395" s="12" t="s">
        <v>2920</v>
      </c>
      <c r="C2395" s="50" t="s">
        <v>1048</v>
      </c>
      <c r="D2395" s="50" t="s">
        <v>5337</v>
      </c>
      <c r="E2395" s="51">
        <f t="shared" si="154"/>
        <v>1.17</v>
      </c>
      <c r="F2395" s="104"/>
      <c r="G2395" s="69">
        <f t="shared" si="155"/>
        <v>0</v>
      </c>
      <c r="H2395" s="75"/>
      <c r="N2395" s="82">
        <v>0.39</v>
      </c>
      <c r="AU2395" s="1"/>
    </row>
    <row r="2396" spans="2:47" x14ac:dyDescent="0.45">
      <c r="B2396" s="38" t="s">
        <v>2921</v>
      </c>
      <c r="C2396" s="52" t="s">
        <v>1048</v>
      </c>
      <c r="D2396" s="52" t="s">
        <v>5338</v>
      </c>
      <c r="E2396" s="53">
        <f t="shared" si="154"/>
        <v>1.7399999999999998</v>
      </c>
      <c r="F2396" s="105"/>
      <c r="G2396" s="71">
        <f t="shared" si="155"/>
        <v>0</v>
      </c>
      <c r="H2396" s="75"/>
      <c r="N2396" s="82">
        <v>0.57999999999999996</v>
      </c>
      <c r="AU2396" s="1"/>
    </row>
    <row r="2397" spans="2:47" x14ac:dyDescent="0.45">
      <c r="B2397" s="12" t="s">
        <v>2922</v>
      </c>
      <c r="C2397" s="50" t="s">
        <v>1048</v>
      </c>
      <c r="D2397" s="50" t="s">
        <v>5339</v>
      </c>
      <c r="E2397" s="51">
        <f t="shared" si="154"/>
        <v>1.3800000000000001</v>
      </c>
      <c r="F2397" s="104"/>
      <c r="G2397" s="69">
        <f t="shared" si="155"/>
        <v>0</v>
      </c>
      <c r="H2397" s="75"/>
      <c r="N2397" s="82">
        <v>0.46</v>
      </c>
      <c r="AU2397" s="1"/>
    </row>
    <row r="2398" spans="2:47" x14ac:dyDescent="0.45">
      <c r="B2398" s="38" t="s">
        <v>2923</v>
      </c>
      <c r="C2398" s="52" t="s">
        <v>1048</v>
      </c>
      <c r="D2398" s="52" t="s">
        <v>5340</v>
      </c>
      <c r="E2398" s="53">
        <f t="shared" si="154"/>
        <v>1.7399999999999998</v>
      </c>
      <c r="F2398" s="105"/>
      <c r="G2398" s="71">
        <f t="shared" si="155"/>
        <v>0</v>
      </c>
      <c r="H2398" s="75"/>
      <c r="N2398" s="82">
        <v>0.57999999999999996</v>
      </c>
      <c r="AU2398" s="1"/>
    </row>
    <row r="2399" spans="2:47" x14ac:dyDescent="0.45">
      <c r="B2399" s="12" t="s">
        <v>2924</v>
      </c>
      <c r="C2399" s="50" t="s">
        <v>1048</v>
      </c>
      <c r="D2399" s="50" t="s">
        <v>5341</v>
      </c>
      <c r="E2399" s="51">
        <f t="shared" si="154"/>
        <v>1.3800000000000001</v>
      </c>
      <c r="F2399" s="104"/>
      <c r="G2399" s="69">
        <f t="shared" si="155"/>
        <v>0</v>
      </c>
      <c r="H2399" s="75"/>
      <c r="N2399" s="82">
        <v>0.46</v>
      </c>
      <c r="AU2399" s="1"/>
    </row>
    <row r="2400" spans="2:47" x14ac:dyDescent="0.45">
      <c r="B2400" s="38" t="s">
        <v>2925</v>
      </c>
      <c r="C2400" s="52" t="s">
        <v>1288</v>
      </c>
      <c r="D2400" s="52" t="s">
        <v>5342</v>
      </c>
      <c r="E2400" s="53">
        <f t="shared" si="154"/>
        <v>1.62</v>
      </c>
      <c r="F2400" s="105"/>
      <c r="G2400" s="71">
        <f t="shared" si="155"/>
        <v>0</v>
      </c>
      <c r="H2400" s="75"/>
      <c r="N2400" s="82">
        <v>0.54</v>
      </c>
      <c r="AU2400" s="1"/>
    </row>
    <row r="2401" spans="2:47" x14ac:dyDescent="0.45">
      <c r="B2401" s="12" t="s">
        <v>2926</v>
      </c>
      <c r="C2401" s="50" t="s">
        <v>1048</v>
      </c>
      <c r="D2401" s="50" t="s">
        <v>5343</v>
      </c>
      <c r="E2401" s="51">
        <f t="shared" si="154"/>
        <v>1.3800000000000001</v>
      </c>
      <c r="F2401" s="104"/>
      <c r="G2401" s="69">
        <f t="shared" si="155"/>
        <v>0</v>
      </c>
      <c r="H2401" s="75"/>
      <c r="N2401" s="82">
        <v>0.46</v>
      </c>
      <c r="AU2401" s="1"/>
    </row>
    <row r="2402" spans="2:47" x14ac:dyDescent="0.45">
      <c r="B2402" s="38" t="s">
        <v>2927</v>
      </c>
      <c r="C2402" s="52" t="s">
        <v>1048</v>
      </c>
      <c r="D2402" s="52" t="s">
        <v>5344</v>
      </c>
      <c r="E2402" s="53">
        <f t="shared" si="154"/>
        <v>2.88</v>
      </c>
      <c r="F2402" s="105"/>
      <c r="G2402" s="71">
        <f t="shared" si="155"/>
        <v>0</v>
      </c>
      <c r="H2402" s="75"/>
      <c r="N2402" s="82">
        <v>0.96</v>
      </c>
      <c r="AU2402" s="1"/>
    </row>
    <row r="2403" spans="2:47" x14ac:dyDescent="0.45">
      <c r="B2403" s="12" t="s">
        <v>2928</v>
      </c>
      <c r="C2403" s="50" t="s">
        <v>1048</v>
      </c>
      <c r="D2403" s="50" t="s">
        <v>5345</v>
      </c>
      <c r="E2403" s="51">
        <f t="shared" si="154"/>
        <v>1.92</v>
      </c>
      <c r="F2403" s="104"/>
      <c r="G2403" s="69">
        <f t="shared" si="155"/>
        <v>0</v>
      </c>
      <c r="H2403" s="75"/>
      <c r="N2403" s="82">
        <v>0.64</v>
      </c>
      <c r="AU2403" s="1"/>
    </row>
    <row r="2404" spans="2:47" x14ac:dyDescent="0.45">
      <c r="B2404" s="38" t="s">
        <v>2929</v>
      </c>
      <c r="C2404" s="52" t="s">
        <v>1048</v>
      </c>
      <c r="D2404" s="52" t="s">
        <v>5346</v>
      </c>
      <c r="E2404" s="53">
        <f t="shared" si="154"/>
        <v>1.7399999999999998</v>
      </c>
      <c r="F2404" s="105"/>
      <c r="G2404" s="71">
        <f t="shared" si="155"/>
        <v>0</v>
      </c>
      <c r="H2404" s="75"/>
      <c r="N2404" s="82">
        <v>0.57999999999999996</v>
      </c>
      <c r="AU2404" s="1"/>
    </row>
    <row r="2405" spans="2:47" x14ac:dyDescent="0.45">
      <c r="B2405" s="12" t="s">
        <v>2930</v>
      </c>
      <c r="C2405" s="50" t="s">
        <v>1048</v>
      </c>
      <c r="D2405" s="50" t="s">
        <v>5347</v>
      </c>
      <c r="E2405" s="51">
        <f t="shared" si="154"/>
        <v>1.17</v>
      </c>
      <c r="F2405" s="104"/>
      <c r="G2405" s="69">
        <f t="shared" si="155"/>
        <v>0</v>
      </c>
      <c r="H2405" s="75"/>
      <c r="N2405" s="82">
        <v>0.39</v>
      </c>
      <c r="AU2405" s="1"/>
    </row>
    <row r="2406" spans="2:47" x14ac:dyDescent="0.45">
      <c r="B2406" s="38" t="s">
        <v>2931</v>
      </c>
      <c r="C2406" s="52" t="s">
        <v>1048</v>
      </c>
      <c r="D2406" s="52" t="s">
        <v>5348</v>
      </c>
      <c r="E2406" s="53">
        <f t="shared" si="154"/>
        <v>1.7399999999999998</v>
      </c>
      <c r="F2406" s="105"/>
      <c r="G2406" s="71">
        <f t="shared" si="155"/>
        <v>0</v>
      </c>
      <c r="H2406" s="75"/>
      <c r="N2406" s="82">
        <v>0.57999999999999996</v>
      </c>
      <c r="AU2406" s="1"/>
    </row>
    <row r="2407" spans="2:47" x14ac:dyDescent="0.45">
      <c r="B2407" s="12" t="s">
        <v>2932</v>
      </c>
      <c r="C2407" s="50" t="s">
        <v>1048</v>
      </c>
      <c r="D2407" s="50" t="s">
        <v>5349</v>
      </c>
      <c r="E2407" s="51">
        <f t="shared" si="154"/>
        <v>1.17</v>
      </c>
      <c r="F2407" s="104"/>
      <c r="G2407" s="69">
        <f t="shared" si="155"/>
        <v>0</v>
      </c>
      <c r="H2407" s="75"/>
      <c r="N2407" s="82">
        <v>0.39</v>
      </c>
      <c r="AU2407" s="1"/>
    </row>
    <row r="2408" spans="2:47" x14ac:dyDescent="0.45">
      <c r="B2408" s="38" t="s">
        <v>2933</v>
      </c>
      <c r="C2408" s="52" t="s">
        <v>1124</v>
      </c>
      <c r="D2408" s="52" t="s">
        <v>5350</v>
      </c>
      <c r="E2408" s="53">
        <f t="shared" si="154"/>
        <v>2.0999999999999996</v>
      </c>
      <c r="F2408" s="105"/>
      <c r="G2408" s="71">
        <f t="shared" si="155"/>
        <v>0</v>
      </c>
      <c r="H2408" s="75"/>
      <c r="N2408" s="82">
        <v>0.7</v>
      </c>
      <c r="AU2408" s="1"/>
    </row>
    <row r="2409" spans="2:47" x14ac:dyDescent="0.45">
      <c r="B2409" s="12" t="s">
        <v>2934</v>
      </c>
      <c r="C2409" s="50" t="s">
        <v>1124</v>
      </c>
      <c r="D2409" s="50" t="s">
        <v>5351</v>
      </c>
      <c r="E2409" s="51">
        <f t="shared" ref="E2409:E2472" si="156">N2409*3</f>
        <v>1.62</v>
      </c>
      <c r="F2409" s="104"/>
      <c r="G2409" s="69">
        <f t="shared" si="155"/>
        <v>0</v>
      </c>
      <c r="H2409" s="75"/>
      <c r="N2409" s="82">
        <v>0.54</v>
      </c>
      <c r="AU2409" s="1"/>
    </row>
    <row r="2410" spans="2:47" x14ac:dyDescent="0.45">
      <c r="B2410" s="38" t="s">
        <v>2935</v>
      </c>
      <c r="C2410" s="52" t="s">
        <v>1048</v>
      </c>
      <c r="D2410" s="52" t="s">
        <v>5352</v>
      </c>
      <c r="E2410" s="53">
        <f t="shared" si="156"/>
        <v>1.7999999999999998</v>
      </c>
      <c r="F2410" s="105"/>
      <c r="G2410" s="71">
        <f t="shared" si="155"/>
        <v>0</v>
      </c>
      <c r="H2410" s="75"/>
      <c r="N2410" s="82">
        <v>0.6</v>
      </c>
      <c r="AU2410" s="1"/>
    </row>
    <row r="2411" spans="2:47" x14ac:dyDescent="0.45">
      <c r="B2411" s="12" t="s">
        <v>2936</v>
      </c>
      <c r="C2411" s="50" t="s">
        <v>1048</v>
      </c>
      <c r="D2411" s="50" t="s">
        <v>5353</v>
      </c>
      <c r="E2411" s="51">
        <f t="shared" si="156"/>
        <v>1.7999999999999998</v>
      </c>
      <c r="F2411" s="104"/>
      <c r="G2411" s="69">
        <f t="shared" ref="G2411:G2474" si="157">F2411*E2411</f>
        <v>0</v>
      </c>
      <c r="H2411" s="75"/>
      <c r="N2411" s="82">
        <v>0.6</v>
      </c>
      <c r="AU2411" s="1"/>
    </row>
    <row r="2412" spans="2:47" x14ac:dyDescent="0.45">
      <c r="B2412" s="38" t="s">
        <v>2937</v>
      </c>
      <c r="C2412" s="52" t="s">
        <v>1048</v>
      </c>
      <c r="D2412" s="52" t="s">
        <v>5354</v>
      </c>
      <c r="E2412" s="53">
        <f t="shared" si="156"/>
        <v>1.7999999999999998</v>
      </c>
      <c r="F2412" s="105"/>
      <c r="G2412" s="71">
        <f t="shared" si="157"/>
        <v>0</v>
      </c>
      <c r="H2412" s="75"/>
      <c r="N2412" s="82">
        <v>0.6</v>
      </c>
      <c r="AU2412" s="1"/>
    </row>
    <row r="2413" spans="2:47" x14ac:dyDescent="0.45">
      <c r="B2413" s="12" t="s">
        <v>2938</v>
      </c>
      <c r="C2413" s="50" t="s">
        <v>1124</v>
      </c>
      <c r="D2413" s="50" t="s">
        <v>5355</v>
      </c>
      <c r="E2413" s="51">
        <f t="shared" si="156"/>
        <v>2.5499999999999998</v>
      </c>
      <c r="F2413" s="104"/>
      <c r="G2413" s="69">
        <f t="shared" si="157"/>
        <v>0</v>
      </c>
      <c r="H2413" s="75"/>
      <c r="N2413" s="82">
        <v>0.85</v>
      </c>
      <c r="AU2413" s="1"/>
    </row>
    <row r="2414" spans="2:47" x14ac:dyDescent="0.45">
      <c r="B2414" s="38" t="s">
        <v>2939</v>
      </c>
      <c r="C2414" s="52" t="s">
        <v>1048</v>
      </c>
      <c r="D2414" s="52" t="s">
        <v>5356</v>
      </c>
      <c r="E2414" s="53">
        <f t="shared" si="156"/>
        <v>1.7999999999999998</v>
      </c>
      <c r="F2414" s="105"/>
      <c r="G2414" s="71">
        <f t="shared" si="157"/>
        <v>0</v>
      </c>
      <c r="H2414" s="75"/>
      <c r="N2414" s="82">
        <v>0.6</v>
      </c>
      <c r="AU2414" s="1"/>
    </row>
    <row r="2415" spans="2:47" x14ac:dyDescent="0.45">
      <c r="B2415" s="12" t="s">
        <v>2940</v>
      </c>
      <c r="C2415" s="50" t="s">
        <v>1048</v>
      </c>
      <c r="D2415" s="50" t="s">
        <v>5357</v>
      </c>
      <c r="E2415" s="51">
        <f t="shared" si="156"/>
        <v>2.31</v>
      </c>
      <c r="F2415" s="104"/>
      <c r="G2415" s="69">
        <f t="shared" si="157"/>
        <v>0</v>
      </c>
      <c r="H2415" s="75"/>
      <c r="N2415" s="82">
        <v>0.77</v>
      </c>
      <c r="AU2415" s="1"/>
    </row>
    <row r="2416" spans="2:47" x14ac:dyDescent="0.45">
      <c r="B2416" s="38" t="s">
        <v>2941</v>
      </c>
      <c r="C2416" s="52" t="s">
        <v>1048</v>
      </c>
      <c r="D2416" s="52" t="s">
        <v>5358</v>
      </c>
      <c r="E2416" s="53">
        <f t="shared" si="156"/>
        <v>1.7999999999999998</v>
      </c>
      <c r="F2416" s="105"/>
      <c r="G2416" s="71">
        <f t="shared" si="157"/>
        <v>0</v>
      </c>
      <c r="H2416" s="75"/>
      <c r="N2416" s="82">
        <v>0.6</v>
      </c>
      <c r="AU2416" s="1"/>
    </row>
    <row r="2417" spans="2:47" x14ac:dyDescent="0.45">
      <c r="B2417" s="12" t="s">
        <v>2942</v>
      </c>
      <c r="C2417" s="50" t="s">
        <v>1048</v>
      </c>
      <c r="D2417" s="50" t="s">
        <v>5359</v>
      </c>
      <c r="E2417" s="51">
        <f t="shared" si="156"/>
        <v>1.7999999999999998</v>
      </c>
      <c r="F2417" s="104"/>
      <c r="G2417" s="69">
        <f t="shared" si="157"/>
        <v>0</v>
      </c>
      <c r="H2417" s="75"/>
      <c r="N2417" s="82">
        <v>0.6</v>
      </c>
      <c r="AU2417" s="1"/>
    </row>
    <row r="2418" spans="2:47" x14ac:dyDescent="0.45">
      <c r="B2418" s="38" t="s">
        <v>2943</v>
      </c>
      <c r="C2418" s="52" t="s">
        <v>1048</v>
      </c>
      <c r="D2418" s="52" t="s">
        <v>5360</v>
      </c>
      <c r="E2418" s="53">
        <f t="shared" si="156"/>
        <v>2.31</v>
      </c>
      <c r="F2418" s="105"/>
      <c r="G2418" s="71">
        <f t="shared" si="157"/>
        <v>0</v>
      </c>
      <c r="H2418" s="75"/>
      <c r="N2418" s="82">
        <v>0.77</v>
      </c>
      <c r="AU2418" s="1"/>
    </row>
    <row r="2419" spans="2:47" x14ac:dyDescent="0.45">
      <c r="B2419" s="12" t="s">
        <v>2944</v>
      </c>
      <c r="C2419" s="50" t="s">
        <v>1048</v>
      </c>
      <c r="D2419" s="50" t="s">
        <v>5361</v>
      </c>
      <c r="E2419" s="51">
        <f t="shared" si="156"/>
        <v>1.7999999999999998</v>
      </c>
      <c r="F2419" s="104"/>
      <c r="G2419" s="69">
        <f t="shared" si="157"/>
        <v>0</v>
      </c>
      <c r="H2419" s="75"/>
      <c r="N2419" s="82">
        <v>0.6</v>
      </c>
      <c r="AU2419" s="1"/>
    </row>
    <row r="2420" spans="2:47" x14ac:dyDescent="0.45">
      <c r="B2420" s="38" t="s">
        <v>2945</v>
      </c>
      <c r="C2420" s="52" t="s">
        <v>1048</v>
      </c>
      <c r="D2420" s="52" t="s">
        <v>5362</v>
      </c>
      <c r="E2420" s="53">
        <f t="shared" si="156"/>
        <v>1.7999999999999998</v>
      </c>
      <c r="F2420" s="105"/>
      <c r="G2420" s="71">
        <f t="shared" si="157"/>
        <v>0</v>
      </c>
      <c r="H2420" s="75"/>
      <c r="N2420" s="82">
        <v>0.6</v>
      </c>
      <c r="AU2420" s="1"/>
    </row>
    <row r="2421" spans="2:47" x14ac:dyDescent="0.45">
      <c r="B2421" s="12" t="s">
        <v>2946</v>
      </c>
      <c r="C2421" s="50" t="s">
        <v>1048</v>
      </c>
      <c r="D2421" s="50" t="s">
        <v>5363</v>
      </c>
      <c r="E2421" s="51">
        <f t="shared" si="156"/>
        <v>1.8900000000000001</v>
      </c>
      <c r="F2421" s="104"/>
      <c r="G2421" s="69">
        <f t="shared" si="157"/>
        <v>0</v>
      </c>
      <c r="H2421" s="75"/>
      <c r="N2421" s="82">
        <v>0.63</v>
      </c>
      <c r="AU2421" s="1"/>
    </row>
    <row r="2422" spans="2:47" x14ac:dyDescent="0.45">
      <c r="B2422" s="38" t="s">
        <v>2947</v>
      </c>
      <c r="C2422" s="52" t="s">
        <v>1048</v>
      </c>
      <c r="D2422" s="52" t="s">
        <v>5364</v>
      </c>
      <c r="E2422" s="53">
        <f t="shared" si="156"/>
        <v>1.7999999999999998</v>
      </c>
      <c r="F2422" s="105"/>
      <c r="G2422" s="71">
        <f t="shared" si="157"/>
        <v>0</v>
      </c>
      <c r="H2422" s="75"/>
      <c r="N2422" s="82">
        <v>0.6</v>
      </c>
      <c r="AU2422" s="1"/>
    </row>
    <row r="2423" spans="2:47" x14ac:dyDescent="0.45">
      <c r="B2423" s="12" t="s">
        <v>2948</v>
      </c>
      <c r="C2423" s="50" t="s">
        <v>1048</v>
      </c>
      <c r="D2423" s="50" t="s">
        <v>5365</v>
      </c>
      <c r="E2423" s="51">
        <f t="shared" si="156"/>
        <v>2.0999999999999996</v>
      </c>
      <c r="F2423" s="104"/>
      <c r="G2423" s="69">
        <f t="shared" si="157"/>
        <v>0</v>
      </c>
      <c r="H2423" s="75"/>
      <c r="N2423" s="82">
        <v>0.7</v>
      </c>
      <c r="AU2423" s="1"/>
    </row>
    <row r="2424" spans="2:47" x14ac:dyDescent="0.45">
      <c r="B2424" s="38" t="s">
        <v>2949</v>
      </c>
      <c r="C2424" s="52" t="s">
        <v>1048</v>
      </c>
      <c r="D2424" s="52" t="s">
        <v>5366</v>
      </c>
      <c r="E2424" s="53">
        <f t="shared" si="156"/>
        <v>2.0999999999999996</v>
      </c>
      <c r="F2424" s="105"/>
      <c r="G2424" s="71">
        <f t="shared" si="157"/>
        <v>0</v>
      </c>
      <c r="H2424" s="75"/>
      <c r="N2424" s="82">
        <v>0.7</v>
      </c>
      <c r="AU2424" s="1"/>
    </row>
    <row r="2425" spans="2:47" x14ac:dyDescent="0.45">
      <c r="B2425" s="12" t="s">
        <v>2950</v>
      </c>
      <c r="C2425" s="50" t="s">
        <v>1048</v>
      </c>
      <c r="D2425" s="50" t="s">
        <v>5367</v>
      </c>
      <c r="E2425" s="51">
        <f t="shared" si="156"/>
        <v>1.7999999999999998</v>
      </c>
      <c r="F2425" s="104"/>
      <c r="G2425" s="69">
        <f t="shared" si="157"/>
        <v>0</v>
      </c>
      <c r="H2425" s="75"/>
      <c r="N2425" s="82">
        <v>0.6</v>
      </c>
      <c r="AU2425" s="1"/>
    </row>
    <row r="2426" spans="2:47" x14ac:dyDescent="0.45">
      <c r="B2426" s="38" t="s">
        <v>2950</v>
      </c>
      <c r="C2426" s="52" t="s">
        <v>1124</v>
      </c>
      <c r="D2426" s="52" t="s">
        <v>5368</v>
      </c>
      <c r="E2426" s="53">
        <f t="shared" si="156"/>
        <v>2.31</v>
      </c>
      <c r="F2426" s="105"/>
      <c r="G2426" s="71">
        <f t="shared" si="157"/>
        <v>0</v>
      </c>
      <c r="H2426" s="75"/>
      <c r="N2426" s="89">
        <v>0.77</v>
      </c>
      <c r="AU2426" s="1"/>
    </row>
    <row r="2427" spans="2:47" x14ac:dyDescent="0.45">
      <c r="B2427" s="12" t="s">
        <v>2951</v>
      </c>
      <c r="C2427" s="50" t="s">
        <v>1048</v>
      </c>
      <c r="D2427" s="50" t="s">
        <v>5369</v>
      </c>
      <c r="E2427" s="51">
        <f t="shared" si="156"/>
        <v>2.31</v>
      </c>
      <c r="F2427" s="104"/>
      <c r="G2427" s="69">
        <f t="shared" si="157"/>
        <v>0</v>
      </c>
      <c r="H2427" s="75"/>
      <c r="N2427" s="89">
        <v>0.77</v>
      </c>
      <c r="AU2427" s="1"/>
    </row>
    <row r="2428" spans="2:47" x14ac:dyDescent="0.45">
      <c r="B2428" s="38" t="s">
        <v>2952</v>
      </c>
      <c r="C2428" s="52" t="s">
        <v>1051</v>
      </c>
      <c r="D2428" s="52" t="s">
        <v>5370</v>
      </c>
      <c r="E2428" s="53">
        <f t="shared" si="156"/>
        <v>2.0999999999999996</v>
      </c>
      <c r="F2428" s="105"/>
      <c r="G2428" s="71">
        <f t="shared" si="157"/>
        <v>0</v>
      </c>
      <c r="H2428" s="75"/>
      <c r="N2428" s="89">
        <v>0.7</v>
      </c>
      <c r="AU2428" s="1"/>
    </row>
    <row r="2429" spans="2:47" x14ac:dyDescent="0.45">
      <c r="B2429" s="12" t="s">
        <v>2953</v>
      </c>
      <c r="C2429" s="50" t="s">
        <v>1048</v>
      </c>
      <c r="D2429" s="50" t="s">
        <v>5371</v>
      </c>
      <c r="E2429" s="51">
        <f t="shared" si="156"/>
        <v>2.31</v>
      </c>
      <c r="F2429" s="104"/>
      <c r="G2429" s="69">
        <f t="shared" si="157"/>
        <v>0</v>
      </c>
      <c r="H2429" s="75"/>
      <c r="N2429" s="89">
        <v>0.77</v>
      </c>
      <c r="AU2429" s="1"/>
    </row>
    <row r="2430" spans="2:47" x14ac:dyDescent="0.45">
      <c r="B2430" s="38" t="s">
        <v>2954</v>
      </c>
      <c r="C2430" s="52" t="s">
        <v>1048</v>
      </c>
      <c r="D2430" s="52" t="s">
        <v>5372</v>
      </c>
      <c r="E2430" s="53">
        <f t="shared" si="156"/>
        <v>2.31</v>
      </c>
      <c r="F2430" s="105"/>
      <c r="G2430" s="71">
        <f t="shared" si="157"/>
        <v>0</v>
      </c>
      <c r="H2430" s="75"/>
      <c r="N2430" s="89">
        <v>0.77</v>
      </c>
      <c r="AU2430" s="1"/>
    </row>
    <row r="2431" spans="2:47" x14ac:dyDescent="0.45">
      <c r="B2431" s="12" t="s">
        <v>2955</v>
      </c>
      <c r="C2431" s="50" t="s">
        <v>1039</v>
      </c>
      <c r="D2431" s="50" t="s">
        <v>5373</v>
      </c>
      <c r="E2431" s="51">
        <f t="shared" si="156"/>
        <v>2.0999999999999996</v>
      </c>
      <c r="F2431" s="104"/>
      <c r="G2431" s="69">
        <f t="shared" si="157"/>
        <v>0</v>
      </c>
      <c r="H2431" s="75"/>
      <c r="N2431" s="89">
        <v>0.7</v>
      </c>
      <c r="AU2431" s="1"/>
    </row>
    <row r="2432" spans="2:47" x14ac:dyDescent="0.45">
      <c r="B2432" s="38" t="s">
        <v>2956</v>
      </c>
      <c r="C2432" s="52" t="s">
        <v>1039</v>
      </c>
      <c r="D2432" s="52" t="s">
        <v>5374</v>
      </c>
      <c r="E2432" s="53">
        <f t="shared" si="156"/>
        <v>2.0999999999999996</v>
      </c>
      <c r="F2432" s="105"/>
      <c r="G2432" s="71">
        <f t="shared" si="157"/>
        <v>0</v>
      </c>
      <c r="H2432" s="75"/>
      <c r="N2432" s="89">
        <v>0.7</v>
      </c>
      <c r="AU2432" s="1"/>
    </row>
    <row r="2433" spans="2:47" x14ac:dyDescent="0.45">
      <c r="B2433" s="12" t="s">
        <v>2957</v>
      </c>
      <c r="C2433" s="50" t="s">
        <v>1039</v>
      </c>
      <c r="D2433" s="50" t="s">
        <v>5375</v>
      </c>
      <c r="E2433" s="51">
        <f t="shared" si="156"/>
        <v>2.0999999999999996</v>
      </c>
      <c r="F2433" s="104"/>
      <c r="G2433" s="69">
        <f t="shared" si="157"/>
        <v>0</v>
      </c>
      <c r="H2433" s="75"/>
      <c r="N2433" s="89">
        <v>0.7</v>
      </c>
      <c r="AU2433" s="1"/>
    </row>
    <row r="2434" spans="2:47" x14ac:dyDescent="0.45">
      <c r="B2434" s="38" t="s">
        <v>2958</v>
      </c>
      <c r="C2434" s="52" t="s">
        <v>1037</v>
      </c>
      <c r="D2434" s="52" t="s">
        <v>5376</v>
      </c>
      <c r="E2434" s="53">
        <f t="shared" si="156"/>
        <v>2.0999999999999996</v>
      </c>
      <c r="F2434" s="105"/>
      <c r="G2434" s="71">
        <f t="shared" si="157"/>
        <v>0</v>
      </c>
      <c r="H2434" s="75"/>
      <c r="N2434" s="89">
        <v>0.7</v>
      </c>
      <c r="AU2434" s="1"/>
    </row>
    <row r="2435" spans="2:47" x14ac:dyDescent="0.45">
      <c r="B2435" s="12" t="s">
        <v>2959</v>
      </c>
      <c r="C2435" s="50" t="s">
        <v>1039</v>
      </c>
      <c r="D2435" s="50" t="s">
        <v>5377</v>
      </c>
      <c r="E2435" s="51">
        <f t="shared" si="156"/>
        <v>2.31</v>
      </c>
      <c r="F2435" s="104"/>
      <c r="G2435" s="69">
        <f t="shared" si="157"/>
        <v>0</v>
      </c>
      <c r="H2435" s="75"/>
      <c r="N2435" s="89">
        <v>0.77</v>
      </c>
      <c r="AU2435" s="1"/>
    </row>
    <row r="2436" spans="2:47" x14ac:dyDescent="0.45">
      <c r="B2436" s="38" t="s">
        <v>2960</v>
      </c>
      <c r="C2436" s="52" t="s">
        <v>1039</v>
      </c>
      <c r="D2436" s="52" t="s">
        <v>5378</v>
      </c>
      <c r="E2436" s="53">
        <f t="shared" si="156"/>
        <v>3.66</v>
      </c>
      <c r="F2436" s="105"/>
      <c r="G2436" s="71">
        <f t="shared" si="157"/>
        <v>0</v>
      </c>
      <c r="H2436" s="75"/>
      <c r="N2436" s="89">
        <v>1.22</v>
      </c>
      <c r="AU2436" s="1"/>
    </row>
    <row r="2437" spans="2:47" x14ac:dyDescent="0.45">
      <c r="B2437" s="12" t="s">
        <v>2961</v>
      </c>
      <c r="C2437" s="50" t="s">
        <v>1039</v>
      </c>
      <c r="D2437" s="50" t="s">
        <v>5379</v>
      </c>
      <c r="E2437" s="51">
        <f t="shared" si="156"/>
        <v>1.98</v>
      </c>
      <c r="F2437" s="104"/>
      <c r="G2437" s="69">
        <f t="shared" si="157"/>
        <v>0</v>
      </c>
      <c r="H2437" s="75"/>
      <c r="N2437" s="89">
        <v>0.66</v>
      </c>
      <c r="AU2437" s="1"/>
    </row>
    <row r="2438" spans="2:47" x14ac:dyDescent="0.45">
      <c r="B2438" s="38" t="s">
        <v>2962</v>
      </c>
      <c r="C2438" s="52" t="s">
        <v>1037</v>
      </c>
      <c r="D2438" s="52" t="s">
        <v>5380</v>
      </c>
      <c r="E2438" s="53">
        <f t="shared" si="156"/>
        <v>2.0999999999999996</v>
      </c>
      <c r="F2438" s="105"/>
      <c r="G2438" s="71">
        <f t="shared" si="157"/>
        <v>0</v>
      </c>
      <c r="H2438" s="75"/>
      <c r="N2438" s="89">
        <v>0.7</v>
      </c>
      <c r="AU2438" s="1"/>
    </row>
    <row r="2439" spans="2:47" x14ac:dyDescent="0.45">
      <c r="B2439" s="12" t="s">
        <v>2963</v>
      </c>
      <c r="C2439" s="50" t="s">
        <v>1037</v>
      </c>
      <c r="D2439" s="50" t="s">
        <v>5381</v>
      </c>
      <c r="E2439" s="51">
        <f t="shared" si="156"/>
        <v>3.24</v>
      </c>
      <c r="F2439" s="104"/>
      <c r="G2439" s="69">
        <f t="shared" si="157"/>
        <v>0</v>
      </c>
      <c r="H2439" s="75"/>
      <c r="N2439" s="89">
        <v>1.08</v>
      </c>
      <c r="AU2439" s="1"/>
    </row>
    <row r="2440" spans="2:47" x14ac:dyDescent="0.45">
      <c r="B2440" s="38" t="s">
        <v>2964</v>
      </c>
      <c r="C2440" s="52" t="s">
        <v>1037</v>
      </c>
      <c r="D2440" s="52" t="s">
        <v>5382</v>
      </c>
      <c r="E2440" s="53">
        <f t="shared" si="156"/>
        <v>1.47</v>
      </c>
      <c r="F2440" s="105"/>
      <c r="G2440" s="71">
        <f t="shared" si="157"/>
        <v>0</v>
      </c>
      <c r="H2440" s="75"/>
      <c r="N2440" s="89">
        <v>0.49</v>
      </c>
      <c r="AU2440" s="1"/>
    </row>
    <row r="2441" spans="2:47" x14ac:dyDescent="0.45">
      <c r="B2441" s="12" t="s">
        <v>2965</v>
      </c>
      <c r="C2441" s="50" t="s">
        <v>1039</v>
      </c>
      <c r="D2441" s="50" t="s">
        <v>5383</v>
      </c>
      <c r="E2441" s="51">
        <f t="shared" si="156"/>
        <v>2.31</v>
      </c>
      <c r="F2441" s="104"/>
      <c r="G2441" s="69">
        <f t="shared" si="157"/>
        <v>0</v>
      </c>
      <c r="H2441" s="75"/>
      <c r="N2441" s="89">
        <v>0.77</v>
      </c>
      <c r="AU2441" s="1"/>
    </row>
    <row r="2442" spans="2:47" x14ac:dyDescent="0.45">
      <c r="B2442" s="38" t="s">
        <v>2966</v>
      </c>
      <c r="C2442" s="52" t="s">
        <v>1037</v>
      </c>
      <c r="D2442" s="52" t="s">
        <v>5384</v>
      </c>
      <c r="E2442" s="53">
        <f t="shared" si="156"/>
        <v>2.58</v>
      </c>
      <c r="F2442" s="105"/>
      <c r="G2442" s="71">
        <f t="shared" si="157"/>
        <v>0</v>
      </c>
      <c r="H2442" s="75"/>
      <c r="N2442" s="89">
        <v>0.86</v>
      </c>
      <c r="AU2442" s="1"/>
    </row>
    <row r="2443" spans="2:47" x14ac:dyDescent="0.45">
      <c r="B2443" s="12" t="s">
        <v>2967</v>
      </c>
      <c r="C2443" s="50" t="s">
        <v>1037</v>
      </c>
      <c r="D2443" s="50" t="s">
        <v>5385</v>
      </c>
      <c r="E2443" s="51">
        <f t="shared" si="156"/>
        <v>2.79</v>
      </c>
      <c r="F2443" s="104"/>
      <c r="G2443" s="69">
        <f t="shared" si="157"/>
        <v>0</v>
      </c>
      <c r="H2443" s="75"/>
      <c r="N2443" s="89">
        <v>0.93</v>
      </c>
      <c r="AU2443" s="1"/>
    </row>
    <row r="2444" spans="2:47" x14ac:dyDescent="0.45">
      <c r="B2444" s="38" t="s">
        <v>2968</v>
      </c>
      <c r="C2444" s="52" t="s">
        <v>1037</v>
      </c>
      <c r="D2444" s="52" t="s">
        <v>5386</v>
      </c>
      <c r="E2444" s="53">
        <f t="shared" si="156"/>
        <v>2.79</v>
      </c>
      <c r="F2444" s="105"/>
      <c r="G2444" s="71">
        <f t="shared" si="157"/>
        <v>0</v>
      </c>
      <c r="H2444" s="75"/>
      <c r="N2444" s="89">
        <v>0.93</v>
      </c>
      <c r="AU2444" s="1"/>
    </row>
    <row r="2445" spans="2:47" x14ac:dyDescent="0.45">
      <c r="B2445" s="12" t="s">
        <v>2969</v>
      </c>
      <c r="C2445" s="50" t="s">
        <v>1039</v>
      </c>
      <c r="D2445" s="50" t="s">
        <v>5387</v>
      </c>
      <c r="E2445" s="51">
        <f t="shared" si="156"/>
        <v>2.58</v>
      </c>
      <c r="F2445" s="104"/>
      <c r="G2445" s="69">
        <f t="shared" si="157"/>
        <v>0</v>
      </c>
      <c r="H2445" s="75"/>
      <c r="N2445" s="89">
        <v>0.86</v>
      </c>
      <c r="AU2445" s="1"/>
    </row>
    <row r="2446" spans="2:47" x14ac:dyDescent="0.45">
      <c r="B2446" s="38" t="s">
        <v>2970</v>
      </c>
      <c r="C2446" s="52" t="s">
        <v>1048</v>
      </c>
      <c r="D2446" s="52" t="s">
        <v>5388</v>
      </c>
      <c r="E2446" s="53">
        <f t="shared" si="156"/>
        <v>3.66</v>
      </c>
      <c r="F2446" s="105"/>
      <c r="G2446" s="71">
        <f t="shared" si="157"/>
        <v>0</v>
      </c>
      <c r="H2446" s="75"/>
      <c r="N2446" s="89">
        <v>1.22</v>
      </c>
      <c r="AU2446" s="1"/>
    </row>
    <row r="2447" spans="2:47" x14ac:dyDescent="0.45">
      <c r="B2447" s="12" t="s">
        <v>2971</v>
      </c>
      <c r="C2447" s="50" t="s">
        <v>1077</v>
      </c>
      <c r="D2447" s="50" t="s">
        <v>5389</v>
      </c>
      <c r="E2447" s="51">
        <f t="shared" si="156"/>
        <v>4.7700000000000005</v>
      </c>
      <c r="F2447" s="104"/>
      <c r="G2447" s="69">
        <f t="shared" si="157"/>
        <v>0</v>
      </c>
      <c r="H2447" s="75"/>
      <c r="N2447" s="89">
        <v>1.59</v>
      </c>
      <c r="AU2447" s="1"/>
    </row>
    <row r="2448" spans="2:47" x14ac:dyDescent="0.45">
      <c r="B2448" s="38" t="s">
        <v>2972</v>
      </c>
      <c r="C2448" s="52" t="s">
        <v>1218</v>
      </c>
      <c r="D2448" s="52" t="s">
        <v>5390</v>
      </c>
      <c r="E2448" s="53">
        <f t="shared" si="156"/>
        <v>4.41</v>
      </c>
      <c r="F2448" s="105"/>
      <c r="G2448" s="71">
        <f t="shared" si="157"/>
        <v>0</v>
      </c>
      <c r="H2448" s="75"/>
      <c r="N2448" s="89">
        <v>1.47</v>
      </c>
      <c r="AU2448" s="1"/>
    </row>
    <row r="2449" spans="2:47" x14ac:dyDescent="0.45">
      <c r="B2449" s="12" t="s">
        <v>2973</v>
      </c>
      <c r="C2449" s="50" t="s">
        <v>1080</v>
      </c>
      <c r="D2449" s="50" t="s">
        <v>5391</v>
      </c>
      <c r="E2449" s="51">
        <f t="shared" si="156"/>
        <v>6.33</v>
      </c>
      <c r="F2449" s="104"/>
      <c r="G2449" s="69">
        <f t="shared" si="157"/>
        <v>0</v>
      </c>
      <c r="H2449" s="75"/>
      <c r="N2449" s="89">
        <v>2.11</v>
      </c>
      <c r="AU2449" s="1"/>
    </row>
    <row r="2450" spans="2:47" x14ac:dyDescent="0.45">
      <c r="B2450" s="38" t="s">
        <v>2974</v>
      </c>
      <c r="C2450" s="52" t="s">
        <v>1037</v>
      </c>
      <c r="D2450" s="52" t="s">
        <v>5392</v>
      </c>
      <c r="E2450" s="53">
        <f t="shared" si="156"/>
        <v>2.4000000000000004</v>
      </c>
      <c r="F2450" s="105"/>
      <c r="G2450" s="71">
        <f t="shared" si="157"/>
        <v>0</v>
      </c>
      <c r="H2450" s="75"/>
      <c r="N2450" s="89">
        <v>0.8</v>
      </c>
      <c r="AU2450" s="1"/>
    </row>
    <row r="2451" spans="2:47" x14ac:dyDescent="0.45">
      <c r="B2451" s="12" t="s">
        <v>2975</v>
      </c>
      <c r="C2451" s="50" t="s">
        <v>1048</v>
      </c>
      <c r="D2451" s="50" t="s">
        <v>5393</v>
      </c>
      <c r="E2451" s="51">
        <f t="shared" si="156"/>
        <v>1.3800000000000001</v>
      </c>
      <c r="F2451" s="104"/>
      <c r="G2451" s="69">
        <f t="shared" si="157"/>
        <v>0</v>
      </c>
      <c r="H2451" s="75"/>
      <c r="N2451" s="89">
        <v>0.46</v>
      </c>
      <c r="AU2451" s="1"/>
    </row>
    <row r="2452" spans="2:47" x14ac:dyDescent="0.45">
      <c r="B2452" s="38" t="s">
        <v>2975</v>
      </c>
      <c r="C2452" s="52" t="s">
        <v>1037</v>
      </c>
      <c r="D2452" s="52" t="s">
        <v>5394</v>
      </c>
      <c r="E2452" s="53">
        <f t="shared" si="156"/>
        <v>1.7399999999999998</v>
      </c>
      <c r="F2452" s="105"/>
      <c r="G2452" s="71">
        <f t="shared" si="157"/>
        <v>0</v>
      </c>
      <c r="H2452" s="75"/>
      <c r="N2452" s="89">
        <v>0.57999999999999996</v>
      </c>
      <c r="AU2452" s="1"/>
    </row>
    <row r="2453" spans="2:47" x14ac:dyDescent="0.45">
      <c r="B2453" s="12" t="s">
        <v>2975</v>
      </c>
      <c r="C2453" s="50" t="s">
        <v>1124</v>
      </c>
      <c r="D2453" s="50" t="s">
        <v>5395</v>
      </c>
      <c r="E2453" s="51">
        <f t="shared" si="156"/>
        <v>2.0999999999999996</v>
      </c>
      <c r="F2453" s="104"/>
      <c r="G2453" s="69">
        <f t="shared" si="157"/>
        <v>0</v>
      </c>
      <c r="H2453" s="75"/>
      <c r="N2453" s="89">
        <v>0.7</v>
      </c>
      <c r="AU2453" s="1"/>
    </row>
    <row r="2454" spans="2:47" x14ac:dyDescent="0.45">
      <c r="B2454" s="38" t="s">
        <v>2976</v>
      </c>
      <c r="C2454" s="52" t="s">
        <v>1048</v>
      </c>
      <c r="D2454" s="52" t="s">
        <v>5396</v>
      </c>
      <c r="E2454" s="53">
        <f t="shared" si="156"/>
        <v>1.53</v>
      </c>
      <c r="F2454" s="105"/>
      <c r="G2454" s="71">
        <f t="shared" si="157"/>
        <v>0</v>
      </c>
      <c r="H2454" s="75"/>
      <c r="N2454" s="89">
        <v>0.51</v>
      </c>
      <c r="AU2454" s="1"/>
    </row>
    <row r="2455" spans="2:47" x14ac:dyDescent="0.45">
      <c r="B2455" s="12" t="s">
        <v>2977</v>
      </c>
      <c r="C2455" s="50" t="s">
        <v>1037</v>
      </c>
      <c r="D2455" s="50" t="s">
        <v>5397</v>
      </c>
      <c r="E2455" s="51">
        <f t="shared" si="156"/>
        <v>1.8900000000000001</v>
      </c>
      <c r="F2455" s="104"/>
      <c r="G2455" s="69">
        <f t="shared" si="157"/>
        <v>0</v>
      </c>
      <c r="H2455" s="75"/>
      <c r="N2455" s="89">
        <v>0.63</v>
      </c>
      <c r="AU2455" s="1"/>
    </row>
    <row r="2456" spans="2:47" x14ac:dyDescent="0.45">
      <c r="B2456" s="38" t="s">
        <v>2978</v>
      </c>
      <c r="C2456" s="52" t="s">
        <v>1048</v>
      </c>
      <c r="D2456" s="52" t="s">
        <v>5398</v>
      </c>
      <c r="E2456" s="53">
        <f t="shared" si="156"/>
        <v>1.53</v>
      </c>
      <c r="F2456" s="105"/>
      <c r="G2456" s="71">
        <f t="shared" si="157"/>
        <v>0</v>
      </c>
      <c r="H2456" s="75"/>
      <c r="N2456" s="89">
        <v>0.51</v>
      </c>
      <c r="AU2456" s="1"/>
    </row>
    <row r="2457" spans="2:47" x14ac:dyDescent="0.45">
      <c r="B2457" s="12" t="s">
        <v>2978</v>
      </c>
      <c r="C2457" s="50" t="s">
        <v>1037</v>
      </c>
      <c r="D2457" s="50" t="s">
        <v>5399</v>
      </c>
      <c r="E2457" s="51">
        <f t="shared" si="156"/>
        <v>2.31</v>
      </c>
      <c r="F2457" s="104"/>
      <c r="G2457" s="69">
        <f t="shared" si="157"/>
        <v>0</v>
      </c>
      <c r="H2457" s="75"/>
      <c r="N2457" s="89">
        <v>0.77</v>
      </c>
      <c r="AU2457" s="1"/>
    </row>
    <row r="2458" spans="2:47" x14ac:dyDescent="0.45">
      <c r="B2458" s="38" t="s">
        <v>2978</v>
      </c>
      <c r="C2458" s="52" t="s">
        <v>1124</v>
      </c>
      <c r="D2458" s="52" t="s">
        <v>5400</v>
      </c>
      <c r="E2458" s="53">
        <f t="shared" si="156"/>
        <v>3.0300000000000002</v>
      </c>
      <c r="F2458" s="105"/>
      <c r="G2458" s="71">
        <f t="shared" si="157"/>
        <v>0</v>
      </c>
      <c r="H2458" s="75"/>
      <c r="N2458" s="89">
        <v>1.01</v>
      </c>
      <c r="AU2458" s="1"/>
    </row>
    <row r="2459" spans="2:47" x14ac:dyDescent="0.45">
      <c r="B2459" s="12" t="s">
        <v>2979</v>
      </c>
      <c r="C2459" s="50" t="s">
        <v>1048</v>
      </c>
      <c r="D2459" s="50" t="s">
        <v>5401</v>
      </c>
      <c r="E2459" s="51">
        <f t="shared" si="156"/>
        <v>1.8599999999999999</v>
      </c>
      <c r="F2459" s="104"/>
      <c r="G2459" s="69">
        <f t="shared" si="157"/>
        <v>0</v>
      </c>
      <c r="H2459" s="75"/>
      <c r="N2459" s="89">
        <v>0.62</v>
      </c>
      <c r="AU2459" s="1"/>
    </row>
    <row r="2460" spans="2:47" x14ac:dyDescent="0.45">
      <c r="B2460" s="38" t="s">
        <v>2979</v>
      </c>
      <c r="C2460" s="52" t="s">
        <v>1037</v>
      </c>
      <c r="D2460" s="52" t="s">
        <v>5402</v>
      </c>
      <c r="E2460" s="53">
        <f t="shared" si="156"/>
        <v>2.0999999999999996</v>
      </c>
      <c r="F2460" s="105"/>
      <c r="G2460" s="71">
        <f t="shared" si="157"/>
        <v>0</v>
      </c>
      <c r="H2460" s="75"/>
      <c r="N2460" s="89">
        <v>0.7</v>
      </c>
      <c r="AU2460" s="1"/>
    </row>
    <row r="2461" spans="2:47" x14ac:dyDescent="0.45">
      <c r="B2461" s="12" t="s">
        <v>2980</v>
      </c>
      <c r="C2461" s="50" t="s">
        <v>1048</v>
      </c>
      <c r="D2461" s="50" t="s">
        <v>5403</v>
      </c>
      <c r="E2461" s="51">
        <f t="shared" si="156"/>
        <v>2.0999999999999996</v>
      </c>
      <c r="F2461" s="104"/>
      <c r="G2461" s="69">
        <f t="shared" si="157"/>
        <v>0</v>
      </c>
      <c r="H2461" s="75"/>
      <c r="N2461" s="89">
        <v>0.7</v>
      </c>
      <c r="AU2461" s="1"/>
    </row>
    <row r="2462" spans="2:47" x14ac:dyDescent="0.45">
      <c r="B2462" s="38" t="s">
        <v>2981</v>
      </c>
      <c r="C2462" s="52" t="s">
        <v>1048</v>
      </c>
      <c r="D2462" s="52" t="s">
        <v>5404</v>
      </c>
      <c r="E2462" s="53">
        <f t="shared" si="156"/>
        <v>2.0999999999999996</v>
      </c>
      <c r="F2462" s="105"/>
      <c r="G2462" s="71">
        <f t="shared" si="157"/>
        <v>0</v>
      </c>
      <c r="H2462" s="75"/>
      <c r="N2462" s="89">
        <v>0.7</v>
      </c>
      <c r="AU2462" s="1"/>
    </row>
    <row r="2463" spans="2:47" x14ac:dyDescent="0.45">
      <c r="B2463" s="12" t="s">
        <v>2981</v>
      </c>
      <c r="C2463" s="50" t="s">
        <v>1037</v>
      </c>
      <c r="D2463" s="50" t="s">
        <v>5405</v>
      </c>
      <c r="E2463" s="51">
        <f t="shared" si="156"/>
        <v>2.5499999999999998</v>
      </c>
      <c r="F2463" s="104"/>
      <c r="G2463" s="69">
        <f t="shared" si="157"/>
        <v>0</v>
      </c>
      <c r="H2463" s="75"/>
      <c r="N2463" s="89">
        <v>0.85</v>
      </c>
      <c r="AU2463" s="1"/>
    </row>
    <row r="2464" spans="2:47" x14ac:dyDescent="0.45">
      <c r="B2464" s="38" t="s">
        <v>2982</v>
      </c>
      <c r="C2464" s="52" t="s">
        <v>1051</v>
      </c>
      <c r="D2464" s="52" t="s">
        <v>5406</v>
      </c>
      <c r="E2464" s="53">
        <f t="shared" si="156"/>
        <v>1.53</v>
      </c>
      <c r="F2464" s="105"/>
      <c r="G2464" s="71">
        <f t="shared" si="157"/>
        <v>0</v>
      </c>
      <c r="H2464" s="75"/>
      <c r="N2464" s="89">
        <v>0.51</v>
      </c>
      <c r="AU2464" s="1"/>
    </row>
    <row r="2465" spans="2:47" x14ac:dyDescent="0.45">
      <c r="B2465" s="12" t="s">
        <v>2983</v>
      </c>
      <c r="C2465" s="50" t="s">
        <v>1048</v>
      </c>
      <c r="D2465" s="50" t="s">
        <v>5407</v>
      </c>
      <c r="E2465" s="51">
        <f t="shared" si="156"/>
        <v>4.41</v>
      </c>
      <c r="F2465" s="104"/>
      <c r="G2465" s="69">
        <f t="shared" si="157"/>
        <v>0</v>
      </c>
      <c r="H2465" s="75"/>
      <c r="N2465" s="89">
        <v>1.47</v>
      </c>
      <c r="AU2465" s="1"/>
    </row>
    <row r="2466" spans="2:47" x14ac:dyDescent="0.45">
      <c r="B2466" s="38" t="s">
        <v>2984</v>
      </c>
      <c r="C2466" s="52" t="s">
        <v>1048</v>
      </c>
      <c r="D2466" s="52" t="s">
        <v>5408</v>
      </c>
      <c r="E2466" s="53">
        <f t="shared" si="156"/>
        <v>11.34</v>
      </c>
      <c r="F2466" s="105"/>
      <c r="G2466" s="71">
        <f t="shared" si="157"/>
        <v>0</v>
      </c>
      <c r="H2466" s="75"/>
      <c r="N2466" s="89">
        <v>3.78</v>
      </c>
      <c r="AU2466" s="1"/>
    </row>
    <row r="2467" spans="2:47" x14ac:dyDescent="0.45">
      <c r="B2467" s="12" t="s">
        <v>2985</v>
      </c>
      <c r="C2467" s="50" t="s">
        <v>1014</v>
      </c>
      <c r="D2467" s="50" t="s">
        <v>5409</v>
      </c>
      <c r="E2467" s="51">
        <f t="shared" si="156"/>
        <v>17.190000000000001</v>
      </c>
      <c r="F2467" s="104"/>
      <c r="G2467" s="69">
        <f t="shared" si="157"/>
        <v>0</v>
      </c>
      <c r="H2467" s="75"/>
      <c r="N2467" s="89">
        <v>5.73</v>
      </c>
      <c r="AU2467" s="1"/>
    </row>
    <row r="2468" spans="2:47" x14ac:dyDescent="0.45">
      <c r="B2468" s="38" t="s">
        <v>2986</v>
      </c>
      <c r="C2468" s="52" t="s">
        <v>1048</v>
      </c>
      <c r="D2468" s="52" t="s">
        <v>5410</v>
      </c>
      <c r="E2468" s="53">
        <f t="shared" si="156"/>
        <v>6.8999999999999995</v>
      </c>
      <c r="F2468" s="105"/>
      <c r="G2468" s="71">
        <f t="shared" si="157"/>
        <v>0</v>
      </c>
      <c r="H2468" s="75"/>
      <c r="N2468" s="82">
        <v>2.2999999999999998</v>
      </c>
      <c r="AU2468" s="1"/>
    </row>
    <row r="2469" spans="2:47" x14ac:dyDescent="0.45">
      <c r="B2469" s="12" t="s">
        <v>2987</v>
      </c>
      <c r="C2469" s="50" t="s">
        <v>1061</v>
      </c>
      <c r="D2469" s="50" t="s">
        <v>5411</v>
      </c>
      <c r="E2469" s="51">
        <f t="shared" si="156"/>
        <v>2.88</v>
      </c>
      <c r="F2469" s="104"/>
      <c r="G2469" s="69">
        <f t="shared" si="157"/>
        <v>0</v>
      </c>
      <c r="H2469" s="75"/>
      <c r="N2469" s="82">
        <v>0.96</v>
      </c>
      <c r="AU2469" s="1"/>
    </row>
    <row r="2470" spans="2:47" x14ac:dyDescent="0.45">
      <c r="B2470" s="38" t="s">
        <v>1679</v>
      </c>
      <c r="C2470" s="52" t="s">
        <v>1039</v>
      </c>
      <c r="D2470" s="52" t="s">
        <v>5412</v>
      </c>
      <c r="E2470" s="53">
        <f t="shared" si="156"/>
        <v>3.0300000000000002</v>
      </c>
      <c r="F2470" s="105"/>
      <c r="G2470" s="71">
        <f t="shared" si="157"/>
        <v>0</v>
      </c>
      <c r="H2470" s="75"/>
      <c r="N2470" s="82">
        <v>1.01</v>
      </c>
      <c r="AU2470" s="1"/>
    </row>
    <row r="2471" spans="2:47" x14ac:dyDescent="0.45">
      <c r="B2471" s="12" t="s">
        <v>2988</v>
      </c>
      <c r="C2471" s="50" t="s">
        <v>1037</v>
      </c>
      <c r="D2471" s="50" t="s">
        <v>5413</v>
      </c>
      <c r="E2471" s="51">
        <f t="shared" si="156"/>
        <v>2.67</v>
      </c>
      <c r="F2471" s="104"/>
      <c r="G2471" s="69">
        <f t="shared" si="157"/>
        <v>0</v>
      </c>
      <c r="H2471" s="75"/>
      <c r="N2471" s="82">
        <v>0.89</v>
      </c>
      <c r="AU2471" s="1"/>
    </row>
    <row r="2472" spans="2:47" x14ac:dyDescent="0.45">
      <c r="B2472" s="38" t="s">
        <v>2989</v>
      </c>
      <c r="C2472" s="52" t="s">
        <v>1034</v>
      </c>
      <c r="D2472" s="52" t="s">
        <v>5414</v>
      </c>
      <c r="E2472" s="53">
        <f t="shared" si="156"/>
        <v>2.0999999999999996</v>
      </c>
      <c r="F2472" s="105"/>
      <c r="G2472" s="71">
        <f t="shared" si="157"/>
        <v>0</v>
      </c>
      <c r="H2472" s="75"/>
      <c r="N2472" s="82">
        <v>0.7</v>
      </c>
      <c r="AU2472" s="1"/>
    </row>
    <row r="2473" spans="2:47" x14ac:dyDescent="0.45">
      <c r="B2473" s="12" t="s">
        <v>2990</v>
      </c>
      <c r="C2473" s="50" t="s">
        <v>1048</v>
      </c>
      <c r="D2473" s="50" t="s">
        <v>5415</v>
      </c>
      <c r="E2473" s="51">
        <f t="shared" ref="E2473:E2527" si="158">N2473*3</f>
        <v>2.7</v>
      </c>
      <c r="F2473" s="104"/>
      <c r="G2473" s="69">
        <f t="shared" si="157"/>
        <v>0</v>
      </c>
      <c r="H2473" s="75"/>
      <c r="N2473" s="82">
        <v>0.9</v>
      </c>
      <c r="AU2473" s="1"/>
    </row>
    <row r="2474" spans="2:47" x14ac:dyDescent="0.45">
      <c r="B2474" s="38" t="s">
        <v>2991</v>
      </c>
      <c r="C2474" s="52" t="s">
        <v>1048</v>
      </c>
      <c r="D2474" s="52" t="s">
        <v>5416</v>
      </c>
      <c r="E2474" s="53">
        <f t="shared" si="158"/>
        <v>2.7</v>
      </c>
      <c r="F2474" s="105"/>
      <c r="G2474" s="71">
        <f t="shared" si="157"/>
        <v>0</v>
      </c>
      <c r="H2474" s="75"/>
      <c r="N2474" s="82">
        <v>0.9</v>
      </c>
      <c r="AU2474" s="1"/>
    </row>
    <row r="2475" spans="2:47" x14ac:dyDescent="0.45">
      <c r="B2475" s="12" t="s">
        <v>2992</v>
      </c>
      <c r="C2475" s="50" t="s">
        <v>1082</v>
      </c>
      <c r="D2475" s="50" t="s">
        <v>5417</v>
      </c>
      <c r="E2475" s="51">
        <f t="shared" si="158"/>
        <v>2.31</v>
      </c>
      <c r="F2475" s="104"/>
      <c r="G2475" s="69">
        <f t="shared" ref="G2475:G2527" si="159">F2475*E2475</f>
        <v>0</v>
      </c>
      <c r="H2475" s="75"/>
      <c r="N2475" s="82">
        <v>0.77</v>
      </c>
      <c r="AU2475" s="1"/>
    </row>
    <row r="2476" spans="2:47" x14ac:dyDescent="0.45">
      <c r="B2476" s="38" t="s">
        <v>2993</v>
      </c>
      <c r="C2476" s="52" t="s">
        <v>1037</v>
      </c>
      <c r="D2476" s="52" t="s">
        <v>5418</v>
      </c>
      <c r="E2476" s="53">
        <f t="shared" si="158"/>
        <v>10.95</v>
      </c>
      <c r="F2476" s="105"/>
      <c r="G2476" s="71">
        <f t="shared" si="159"/>
        <v>0</v>
      </c>
      <c r="H2476" s="75"/>
      <c r="N2476" s="82">
        <v>3.65</v>
      </c>
      <c r="AU2476" s="1"/>
    </row>
    <row r="2477" spans="2:47" x14ac:dyDescent="0.45">
      <c r="B2477" s="12" t="s">
        <v>2993</v>
      </c>
      <c r="C2477" s="50" t="s">
        <v>1040</v>
      </c>
      <c r="D2477" s="50" t="s">
        <v>5419</v>
      </c>
      <c r="E2477" s="51">
        <f t="shared" si="158"/>
        <v>14.580000000000002</v>
      </c>
      <c r="F2477" s="104"/>
      <c r="G2477" s="69">
        <f t="shared" si="159"/>
        <v>0</v>
      </c>
      <c r="H2477" s="75"/>
      <c r="N2477" s="82">
        <v>4.8600000000000003</v>
      </c>
      <c r="AU2477" s="1"/>
    </row>
    <row r="2478" spans="2:47" x14ac:dyDescent="0.45">
      <c r="B2478" s="38" t="s">
        <v>2994</v>
      </c>
      <c r="C2478" s="52" t="s">
        <v>1048</v>
      </c>
      <c r="D2478" s="52" t="s">
        <v>5420</v>
      </c>
      <c r="E2478" s="53">
        <f t="shared" si="158"/>
        <v>0.92999999999999994</v>
      </c>
      <c r="F2478" s="105"/>
      <c r="G2478" s="71">
        <f t="shared" si="159"/>
        <v>0</v>
      </c>
      <c r="H2478" s="75"/>
      <c r="N2478" s="82">
        <v>0.31</v>
      </c>
      <c r="AU2478" s="1"/>
    </row>
    <row r="2479" spans="2:47" x14ac:dyDescent="0.45">
      <c r="B2479" s="12" t="s">
        <v>2995</v>
      </c>
      <c r="C2479" s="50" t="s">
        <v>1051</v>
      </c>
      <c r="D2479" s="50" t="s">
        <v>5421</v>
      </c>
      <c r="E2479" s="51">
        <f t="shared" si="158"/>
        <v>1.1400000000000001</v>
      </c>
      <c r="F2479" s="104"/>
      <c r="G2479" s="69">
        <f t="shared" si="159"/>
        <v>0</v>
      </c>
      <c r="H2479" s="75"/>
      <c r="N2479" s="82">
        <v>0.38</v>
      </c>
      <c r="AU2479" s="1"/>
    </row>
    <row r="2480" spans="2:47" x14ac:dyDescent="0.45">
      <c r="B2480" s="38" t="s">
        <v>359</v>
      </c>
      <c r="C2480" s="52" t="s">
        <v>1048</v>
      </c>
      <c r="D2480" s="52" t="s">
        <v>5422</v>
      </c>
      <c r="E2480" s="53">
        <f t="shared" si="158"/>
        <v>1.02</v>
      </c>
      <c r="F2480" s="105"/>
      <c r="G2480" s="71">
        <f t="shared" si="159"/>
        <v>0</v>
      </c>
      <c r="H2480" s="75"/>
      <c r="N2480" s="82">
        <v>0.34</v>
      </c>
      <c r="AU2480" s="1"/>
    </row>
    <row r="2481" spans="2:47" x14ac:dyDescent="0.45">
      <c r="B2481" s="12" t="s">
        <v>2996</v>
      </c>
      <c r="C2481" s="50" t="s">
        <v>1039</v>
      </c>
      <c r="D2481" s="50" t="s">
        <v>5423</v>
      </c>
      <c r="E2481" s="51">
        <f t="shared" si="158"/>
        <v>1.35</v>
      </c>
      <c r="F2481" s="104"/>
      <c r="G2481" s="69">
        <f t="shared" si="159"/>
        <v>0</v>
      </c>
      <c r="H2481" s="75"/>
      <c r="N2481" s="82">
        <v>0.45</v>
      </c>
      <c r="AU2481" s="1"/>
    </row>
    <row r="2482" spans="2:47" x14ac:dyDescent="0.45">
      <c r="B2482" s="38" t="s">
        <v>2997</v>
      </c>
      <c r="C2482" s="52" t="s">
        <v>1025</v>
      </c>
      <c r="D2482" s="52" t="s">
        <v>5424</v>
      </c>
      <c r="E2482" s="53">
        <f t="shared" si="158"/>
        <v>1.32</v>
      </c>
      <c r="F2482" s="105"/>
      <c r="G2482" s="71">
        <f t="shared" si="159"/>
        <v>0</v>
      </c>
      <c r="H2482" s="75"/>
      <c r="N2482" s="82">
        <v>0.44</v>
      </c>
      <c r="AU2482" s="1"/>
    </row>
    <row r="2483" spans="2:47" x14ac:dyDescent="0.45">
      <c r="B2483" s="12" t="s">
        <v>2997</v>
      </c>
      <c r="C2483" s="50" t="s">
        <v>1061</v>
      </c>
      <c r="D2483" s="50" t="s">
        <v>5425</v>
      </c>
      <c r="E2483" s="51">
        <f t="shared" si="158"/>
        <v>1.71</v>
      </c>
      <c r="F2483" s="104"/>
      <c r="G2483" s="69">
        <f t="shared" si="159"/>
        <v>0</v>
      </c>
      <c r="H2483" s="75"/>
      <c r="N2483" s="82">
        <v>0.56999999999999995</v>
      </c>
      <c r="AU2483" s="1"/>
    </row>
    <row r="2484" spans="2:47" x14ac:dyDescent="0.45">
      <c r="B2484" s="38" t="s">
        <v>2998</v>
      </c>
      <c r="C2484" s="52" t="s">
        <v>1288</v>
      </c>
      <c r="D2484" s="52" t="s">
        <v>5426</v>
      </c>
      <c r="E2484" s="53">
        <f t="shared" si="158"/>
        <v>1.5</v>
      </c>
      <c r="F2484" s="105"/>
      <c r="G2484" s="71">
        <f t="shared" si="159"/>
        <v>0</v>
      </c>
      <c r="H2484" s="75"/>
      <c r="N2484" s="82">
        <v>0.5</v>
      </c>
      <c r="AU2484" s="1"/>
    </row>
    <row r="2485" spans="2:47" x14ac:dyDescent="0.45">
      <c r="B2485" s="12" t="s">
        <v>2999</v>
      </c>
      <c r="C2485" s="50" t="s">
        <v>1025</v>
      </c>
      <c r="D2485" s="50" t="s">
        <v>5427</v>
      </c>
      <c r="E2485" s="51">
        <f t="shared" si="158"/>
        <v>1.7399999999999998</v>
      </c>
      <c r="F2485" s="104"/>
      <c r="G2485" s="69">
        <f t="shared" si="159"/>
        <v>0</v>
      </c>
      <c r="H2485" s="75"/>
      <c r="N2485" s="82">
        <v>0.57999999999999996</v>
      </c>
      <c r="AU2485" s="1"/>
    </row>
    <row r="2486" spans="2:47" x14ac:dyDescent="0.45">
      <c r="B2486" s="38" t="s">
        <v>389</v>
      </c>
      <c r="C2486" s="52" t="s">
        <v>1037</v>
      </c>
      <c r="D2486" s="52" t="s">
        <v>5428</v>
      </c>
      <c r="E2486" s="53">
        <f t="shared" si="158"/>
        <v>3.7199999999999998</v>
      </c>
      <c r="F2486" s="105"/>
      <c r="G2486" s="71">
        <f t="shared" si="159"/>
        <v>0</v>
      </c>
      <c r="H2486" s="75"/>
      <c r="N2486" s="82">
        <v>1.24</v>
      </c>
      <c r="AU2486" s="1"/>
    </row>
    <row r="2487" spans="2:47" x14ac:dyDescent="0.45">
      <c r="B2487" s="12" t="s">
        <v>389</v>
      </c>
      <c r="C2487" s="50" t="s">
        <v>1039</v>
      </c>
      <c r="D2487" s="50" t="s">
        <v>5429</v>
      </c>
      <c r="E2487" s="51">
        <f t="shared" si="158"/>
        <v>5.0999999999999996</v>
      </c>
      <c r="F2487" s="104"/>
      <c r="G2487" s="69">
        <f t="shared" si="159"/>
        <v>0</v>
      </c>
      <c r="H2487" s="75"/>
      <c r="N2487" s="82">
        <v>1.7</v>
      </c>
      <c r="AU2487" s="1"/>
    </row>
    <row r="2488" spans="2:47" x14ac:dyDescent="0.45">
      <c r="B2488" s="38" t="s">
        <v>324</v>
      </c>
      <c r="C2488" s="52" t="s">
        <v>1037</v>
      </c>
      <c r="D2488" s="52" t="s">
        <v>5430</v>
      </c>
      <c r="E2488" s="53">
        <f t="shared" si="158"/>
        <v>3.4799999999999995</v>
      </c>
      <c r="F2488" s="105"/>
      <c r="G2488" s="71">
        <f t="shared" si="159"/>
        <v>0</v>
      </c>
      <c r="H2488" s="75"/>
      <c r="N2488" s="82">
        <v>1.1599999999999999</v>
      </c>
      <c r="AU2488" s="1"/>
    </row>
    <row r="2489" spans="2:47" x14ac:dyDescent="0.45">
      <c r="B2489" s="12" t="s">
        <v>326</v>
      </c>
      <c r="C2489" s="50" t="s">
        <v>1037</v>
      </c>
      <c r="D2489" s="50" t="s">
        <v>5431</v>
      </c>
      <c r="E2489" s="51">
        <f t="shared" si="158"/>
        <v>2.79</v>
      </c>
      <c r="F2489" s="104"/>
      <c r="G2489" s="69">
        <f t="shared" si="159"/>
        <v>0</v>
      </c>
      <c r="H2489" s="75"/>
      <c r="N2489" s="82">
        <v>0.93</v>
      </c>
      <c r="AU2489" s="1"/>
    </row>
    <row r="2490" spans="2:47" x14ac:dyDescent="0.45">
      <c r="B2490" s="38" t="s">
        <v>326</v>
      </c>
      <c r="C2490" s="52" t="s">
        <v>1218</v>
      </c>
      <c r="D2490" s="52" t="s">
        <v>5432</v>
      </c>
      <c r="E2490" s="53">
        <f t="shared" si="158"/>
        <v>3.4799999999999995</v>
      </c>
      <c r="F2490" s="105"/>
      <c r="G2490" s="71">
        <f t="shared" si="159"/>
        <v>0</v>
      </c>
      <c r="H2490" s="75"/>
      <c r="N2490" s="82">
        <v>1.1599999999999999</v>
      </c>
      <c r="AU2490" s="1"/>
    </row>
    <row r="2491" spans="2:47" x14ac:dyDescent="0.45">
      <c r="B2491" s="12" t="s">
        <v>326</v>
      </c>
      <c r="C2491" s="50" t="s">
        <v>1080</v>
      </c>
      <c r="D2491" s="50" t="s">
        <v>5433</v>
      </c>
      <c r="E2491" s="51">
        <f t="shared" si="158"/>
        <v>5.82</v>
      </c>
      <c r="F2491" s="104"/>
      <c r="G2491" s="69">
        <f t="shared" si="159"/>
        <v>0</v>
      </c>
      <c r="H2491" s="75"/>
      <c r="N2491" s="82">
        <v>1.94</v>
      </c>
      <c r="AU2491" s="1"/>
    </row>
    <row r="2492" spans="2:47" x14ac:dyDescent="0.45">
      <c r="B2492" s="38" t="s">
        <v>308</v>
      </c>
      <c r="C2492" s="52" t="s">
        <v>1037</v>
      </c>
      <c r="D2492" s="52" t="s">
        <v>5434</v>
      </c>
      <c r="E2492" s="53">
        <f t="shared" si="158"/>
        <v>2.5499999999999998</v>
      </c>
      <c r="F2492" s="105"/>
      <c r="G2492" s="71">
        <f t="shared" si="159"/>
        <v>0</v>
      </c>
      <c r="H2492" s="75"/>
      <c r="N2492" s="82">
        <v>0.85</v>
      </c>
      <c r="AU2492" s="1"/>
    </row>
    <row r="2493" spans="2:47" x14ac:dyDescent="0.45">
      <c r="B2493" s="12" t="s">
        <v>308</v>
      </c>
      <c r="C2493" s="50" t="s">
        <v>1218</v>
      </c>
      <c r="D2493" s="50" t="s">
        <v>5435</v>
      </c>
      <c r="E2493" s="51">
        <f t="shared" si="158"/>
        <v>3.0300000000000002</v>
      </c>
      <c r="F2493" s="104"/>
      <c r="G2493" s="69">
        <f t="shared" si="159"/>
        <v>0</v>
      </c>
      <c r="H2493" s="75"/>
      <c r="N2493" s="82">
        <v>1.01</v>
      </c>
      <c r="AU2493" s="1"/>
    </row>
    <row r="2494" spans="2:47" x14ac:dyDescent="0.45">
      <c r="B2494" s="38" t="s">
        <v>1547</v>
      </c>
      <c r="C2494" s="52" t="s">
        <v>1048</v>
      </c>
      <c r="D2494" s="52" t="s">
        <v>5436</v>
      </c>
      <c r="E2494" s="53">
        <f t="shared" si="158"/>
        <v>2.7</v>
      </c>
      <c r="F2494" s="105"/>
      <c r="G2494" s="71">
        <f t="shared" si="159"/>
        <v>0</v>
      </c>
      <c r="H2494" s="75"/>
      <c r="N2494" s="82">
        <v>0.9</v>
      </c>
      <c r="AU2494" s="1"/>
    </row>
    <row r="2495" spans="2:47" x14ac:dyDescent="0.45">
      <c r="B2495" s="12" t="s">
        <v>3000</v>
      </c>
      <c r="C2495" s="50" t="s">
        <v>1441</v>
      </c>
      <c r="D2495" s="50" t="s">
        <v>5437</v>
      </c>
      <c r="E2495" s="51">
        <f t="shared" si="158"/>
        <v>5.37</v>
      </c>
      <c r="F2495" s="104"/>
      <c r="G2495" s="69">
        <f t="shared" si="159"/>
        <v>0</v>
      </c>
      <c r="H2495" s="75"/>
      <c r="N2495" s="82">
        <v>1.79</v>
      </c>
      <c r="AU2495" s="1"/>
    </row>
    <row r="2496" spans="2:47" x14ac:dyDescent="0.45">
      <c r="B2496" s="38" t="s">
        <v>3001</v>
      </c>
      <c r="C2496" s="52" t="s">
        <v>1288</v>
      </c>
      <c r="D2496" s="52" t="s">
        <v>5438</v>
      </c>
      <c r="E2496" s="53">
        <f t="shared" si="158"/>
        <v>1.92</v>
      </c>
      <c r="F2496" s="105"/>
      <c r="G2496" s="71">
        <f t="shared" si="159"/>
        <v>0</v>
      </c>
      <c r="H2496" s="75"/>
      <c r="N2496" s="82">
        <v>0.64</v>
      </c>
      <c r="AU2496" s="1"/>
    </row>
    <row r="2497" spans="2:47" x14ac:dyDescent="0.45">
      <c r="B2497" s="12" t="s">
        <v>2133</v>
      </c>
      <c r="C2497" s="50" t="s">
        <v>1039</v>
      </c>
      <c r="D2497" s="50" t="s">
        <v>5439</v>
      </c>
      <c r="E2497" s="51">
        <f t="shared" si="158"/>
        <v>3.4499999999999997</v>
      </c>
      <c r="F2497" s="104"/>
      <c r="G2497" s="69">
        <f t="shared" si="159"/>
        <v>0</v>
      </c>
      <c r="H2497" s="75"/>
      <c r="N2497" s="82">
        <v>1.1499999999999999</v>
      </c>
      <c r="AU2497" s="1"/>
    </row>
    <row r="2498" spans="2:47" x14ac:dyDescent="0.45">
      <c r="B2498" s="38" t="s">
        <v>2133</v>
      </c>
      <c r="C2498" s="52" t="s">
        <v>1075</v>
      </c>
      <c r="D2498" s="52" t="s">
        <v>5440</v>
      </c>
      <c r="E2498" s="53">
        <f t="shared" si="158"/>
        <v>4.41</v>
      </c>
      <c r="F2498" s="105"/>
      <c r="G2498" s="71">
        <f t="shared" si="159"/>
        <v>0</v>
      </c>
      <c r="H2498" s="75"/>
      <c r="N2498" s="82">
        <v>1.47</v>
      </c>
      <c r="AU2498" s="1"/>
    </row>
    <row r="2499" spans="2:47" x14ac:dyDescent="0.45">
      <c r="B2499" s="12" t="s">
        <v>110</v>
      </c>
      <c r="C2499" s="50" t="s">
        <v>1080</v>
      </c>
      <c r="D2499" s="50" t="s">
        <v>5441</v>
      </c>
      <c r="E2499" s="51">
        <f t="shared" si="158"/>
        <v>5.7299999999999995</v>
      </c>
      <c r="F2499" s="104"/>
      <c r="G2499" s="69">
        <f t="shared" si="159"/>
        <v>0</v>
      </c>
      <c r="H2499" s="75"/>
      <c r="N2499" s="82">
        <v>1.91</v>
      </c>
      <c r="AU2499" s="1"/>
    </row>
    <row r="2500" spans="2:47" x14ac:dyDescent="0.45">
      <c r="B2500" s="38" t="s">
        <v>110</v>
      </c>
      <c r="C2500" s="52" t="s">
        <v>1124</v>
      </c>
      <c r="D2500" s="52" t="s">
        <v>5442</v>
      </c>
      <c r="E2500" s="53">
        <f t="shared" si="158"/>
        <v>6.51</v>
      </c>
      <c r="F2500" s="105"/>
      <c r="G2500" s="71">
        <f t="shared" si="159"/>
        <v>0</v>
      </c>
      <c r="H2500" s="75"/>
      <c r="N2500" s="82">
        <v>2.17</v>
      </c>
      <c r="AU2500" s="1"/>
    </row>
    <row r="2501" spans="2:47" x14ac:dyDescent="0.45">
      <c r="B2501" s="12" t="s">
        <v>3002</v>
      </c>
      <c r="C2501" s="50" t="s">
        <v>1028</v>
      </c>
      <c r="D2501" s="50" t="s">
        <v>5443</v>
      </c>
      <c r="E2501" s="51">
        <f t="shared" si="158"/>
        <v>0.75</v>
      </c>
      <c r="F2501" s="104"/>
      <c r="G2501" s="69">
        <f t="shared" si="159"/>
        <v>0</v>
      </c>
      <c r="H2501" s="75"/>
      <c r="N2501" s="82">
        <v>0.25</v>
      </c>
      <c r="AU2501" s="1"/>
    </row>
    <row r="2502" spans="2:47" x14ac:dyDescent="0.45">
      <c r="B2502" s="38" t="s">
        <v>3003</v>
      </c>
      <c r="C2502" s="52" t="s">
        <v>1048</v>
      </c>
      <c r="D2502" s="52" t="s">
        <v>5444</v>
      </c>
      <c r="E2502" s="53">
        <f t="shared" si="158"/>
        <v>2.79</v>
      </c>
      <c r="F2502" s="105"/>
      <c r="G2502" s="71">
        <f t="shared" si="159"/>
        <v>0</v>
      </c>
      <c r="H2502" s="75"/>
      <c r="N2502" s="82">
        <v>0.93</v>
      </c>
      <c r="AU2502" s="1"/>
    </row>
    <row r="2503" spans="2:47" x14ac:dyDescent="0.45">
      <c r="B2503" s="12" t="s">
        <v>3004</v>
      </c>
      <c r="C2503" s="50" t="s">
        <v>1288</v>
      </c>
      <c r="D2503" s="50" t="s">
        <v>5445</v>
      </c>
      <c r="E2503" s="51">
        <f t="shared" si="158"/>
        <v>1.71</v>
      </c>
      <c r="F2503" s="104"/>
      <c r="G2503" s="69">
        <f t="shared" si="159"/>
        <v>0</v>
      </c>
      <c r="H2503" s="75"/>
      <c r="N2503" s="82">
        <v>0.56999999999999995</v>
      </c>
      <c r="AU2503" s="1"/>
    </row>
    <row r="2504" spans="2:47" x14ac:dyDescent="0.45">
      <c r="B2504" s="38" t="s">
        <v>3005</v>
      </c>
      <c r="C2504" s="52" t="s">
        <v>1218</v>
      </c>
      <c r="D2504" s="52" t="s">
        <v>5446</v>
      </c>
      <c r="E2504" s="53">
        <f t="shared" si="158"/>
        <v>4.0200000000000005</v>
      </c>
      <c r="F2504" s="105"/>
      <c r="G2504" s="71">
        <f t="shared" si="159"/>
        <v>0</v>
      </c>
      <c r="H2504" s="75"/>
      <c r="N2504" s="82">
        <v>1.34</v>
      </c>
      <c r="AU2504" s="1"/>
    </row>
    <row r="2505" spans="2:47" x14ac:dyDescent="0.45">
      <c r="B2505" s="12" t="s">
        <v>3005</v>
      </c>
      <c r="C2505" s="50" t="s">
        <v>1075</v>
      </c>
      <c r="D2505" s="50" t="s">
        <v>5447</v>
      </c>
      <c r="E2505" s="51">
        <f t="shared" si="158"/>
        <v>4.6500000000000004</v>
      </c>
      <c r="F2505" s="104"/>
      <c r="G2505" s="69">
        <f t="shared" si="159"/>
        <v>0</v>
      </c>
      <c r="H2505" s="75"/>
      <c r="N2505" s="82">
        <v>1.55</v>
      </c>
      <c r="AU2505" s="1"/>
    </row>
    <row r="2506" spans="2:47" x14ac:dyDescent="0.45">
      <c r="B2506" s="38" t="s">
        <v>3006</v>
      </c>
      <c r="C2506" s="52" t="s">
        <v>1048</v>
      </c>
      <c r="D2506" s="52" t="s">
        <v>5448</v>
      </c>
      <c r="E2506" s="53">
        <f t="shared" si="158"/>
        <v>1.8599999999999999</v>
      </c>
      <c r="F2506" s="105"/>
      <c r="G2506" s="71">
        <f t="shared" si="159"/>
        <v>0</v>
      </c>
      <c r="H2506" s="75"/>
      <c r="N2506" s="82">
        <v>0.62</v>
      </c>
      <c r="AU2506" s="1"/>
    </row>
    <row r="2507" spans="2:47" x14ac:dyDescent="0.45">
      <c r="B2507" s="12" t="s">
        <v>3006</v>
      </c>
      <c r="C2507" s="50" t="s">
        <v>1124</v>
      </c>
      <c r="D2507" s="50" t="s">
        <v>5449</v>
      </c>
      <c r="E2507" s="51">
        <f t="shared" si="158"/>
        <v>2.31</v>
      </c>
      <c r="F2507" s="104"/>
      <c r="G2507" s="69">
        <f t="shared" si="159"/>
        <v>0</v>
      </c>
      <c r="H2507" s="75"/>
      <c r="N2507" s="82">
        <v>0.77</v>
      </c>
      <c r="AU2507" s="1"/>
    </row>
    <row r="2508" spans="2:47" x14ac:dyDescent="0.45">
      <c r="B2508" s="38" t="s">
        <v>3007</v>
      </c>
      <c r="C2508" s="52" t="s">
        <v>1709</v>
      </c>
      <c r="D2508" s="52" t="s">
        <v>5450</v>
      </c>
      <c r="E2508" s="53">
        <f t="shared" si="158"/>
        <v>4.62</v>
      </c>
      <c r="F2508" s="105"/>
      <c r="G2508" s="71">
        <f t="shared" si="159"/>
        <v>0</v>
      </c>
      <c r="H2508" s="75"/>
      <c r="N2508" s="82">
        <v>1.54</v>
      </c>
      <c r="AU2508" s="1"/>
    </row>
    <row r="2509" spans="2:47" x14ac:dyDescent="0.45">
      <c r="B2509" s="12" t="s">
        <v>3008</v>
      </c>
      <c r="C2509" s="50" t="s">
        <v>1124</v>
      </c>
      <c r="D2509" s="50" t="s">
        <v>5451</v>
      </c>
      <c r="E2509" s="51">
        <f t="shared" si="158"/>
        <v>5.76</v>
      </c>
      <c r="F2509" s="104"/>
      <c r="G2509" s="69">
        <f t="shared" si="159"/>
        <v>0</v>
      </c>
      <c r="H2509" s="75"/>
      <c r="N2509" s="82">
        <v>1.92</v>
      </c>
      <c r="AU2509" s="1"/>
    </row>
    <row r="2510" spans="2:47" x14ac:dyDescent="0.45">
      <c r="B2510" s="38" t="s">
        <v>3009</v>
      </c>
      <c r="C2510" s="52" t="s">
        <v>1124</v>
      </c>
      <c r="D2510" s="52" t="s">
        <v>5452</v>
      </c>
      <c r="E2510" s="53">
        <f t="shared" si="158"/>
        <v>9.06</v>
      </c>
      <c r="F2510" s="105"/>
      <c r="G2510" s="71">
        <f t="shared" si="159"/>
        <v>0</v>
      </c>
      <c r="H2510" s="75"/>
      <c r="N2510" s="82">
        <v>3.02</v>
      </c>
      <c r="AU2510" s="1"/>
    </row>
    <row r="2511" spans="2:47" x14ac:dyDescent="0.45">
      <c r="B2511" s="12" t="s">
        <v>3010</v>
      </c>
      <c r="C2511" s="50" t="s">
        <v>1124</v>
      </c>
      <c r="D2511" s="50" t="s">
        <v>5453</v>
      </c>
      <c r="E2511" s="51">
        <f t="shared" si="158"/>
        <v>4.7700000000000005</v>
      </c>
      <c r="F2511" s="104"/>
      <c r="G2511" s="69">
        <f t="shared" si="159"/>
        <v>0</v>
      </c>
      <c r="H2511" s="75"/>
      <c r="N2511" s="82">
        <v>1.59</v>
      </c>
      <c r="AU2511" s="1"/>
    </row>
    <row r="2512" spans="2:47" x14ac:dyDescent="0.45">
      <c r="B2512" s="38" t="s">
        <v>3010</v>
      </c>
      <c r="C2512" s="52" t="s">
        <v>1709</v>
      </c>
      <c r="D2512" s="52" t="s">
        <v>5454</v>
      </c>
      <c r="E2512" s="53">
        <f t="shared" si="158"/>
        <v>5.58</v>
      </c>
      <c r="F2512" s="105"/>
      <c r="G2512" s="71">
        <f t="shared" si="159"/>
        <v>0</v>
      </c>
      <c r="H2512" s="75"/>
      <c r="N2512" s="82">
        <v>1.86</v>
      </c>
      <c r="AU2512" s="1"/>
    </row>
    <row r="2513" spans="2:47" x14ac:dyDescent="0.45">
      <c r="B2513" s="12" t="s">
        <v>3011</v>
      </c>
      <c r="C2513" s="50" t="s">
        <v>1124</v>
      </c>
      <c r="D2513" s="50" t="s">
        <v>5455</v>
      </c>
      <c r="E2513" s="51">
        <f t="shared" si="158"/>
        <v>5.58</v>
      </c>
      <c r="F2513" s="104"/>
      <c r="G2513" s="69">
        <f t="shared" si="159"/>
        <v>0</v>
      </c>
      <c r="H2513" s="75"/>
      <c r="N2513" s="82">
        <v>1.86</v>
      </c>
      <c r="AU2513" s="1"/>
    </row>
    <row r="2514" spans="2:47" x14ac:dyDescent="0.45">
      <c r="B2514" s="38" t="s">
        <v>3011</v>
      </c>
      <c r="C2514" s="52" t="s">
        <v>1709</v>
      </c>
      <c r="D2514" s="52" t="s">
        <v>5456</v>
      </c>
      <c r="E2514" s="53">
        <f t="shared" si="158"/>
        <v>6.33</v>
      </c>
      <c r="F2514" s="105"/>
      <c r="G2514" s="71">
        <f t="shared" si="159"/>
        <v>0</v>
      </c>
      <c r="H2514" s="75"/>
      <c r="N2514" s="82">
        <v>2.11</v>
      </c>
      <c r="AU2514" s="1"/>
    </row>
    <row r="2515" spans="2:47" x14ac:dyDescent="0.45">
      <c r="B2515" s="12" t="s">
        <v>3012</v>
      </c>
      <c r="C2515" s="50" t="s">
        <v>1041</v>
      </c>
      <c r="D2515" s="50" t="s">
        <v>5457</v>
      </c>
      <c r="E2515" s="51">
        <f t="shared" si="158"/>
        <v>16.89</v>
      </c>
      <c r="F2515" s="104"/>
      <c r="G2515" s="69">
        <f t="shared" si="159"/>
        <v>0</v>
      </c>
      <c r="H2515" s="75"/>
      <c r="N2515" s="82">
        <v>5.63</v>
      </c>
      <c r="AU2515" s="1"/>
    </row>
    <row r="2516" spans="2:47" x14ac:dyDescent="0.45">
      <c r="B2516" s="38" t="s">
        <v>3013</v>
      </c>
      <c r="C2516" s="52" t="s">
        <v>3014</v>
      </c>
      <c r="D2516" s="52" t="s">
        <v>5458</v>
      </c>
      <c r="E2516" s="53">
        <f t="shared" si="158"/>
        <v>22.080000000000002</v>
      </c>
      <c r="F2516" s="105"/>
      <c r="G2516" s="71">
        <f t="shared" si="159"/>
        <v>0</v>
      </c>
      <c r="H2516" s="75"/>
      <c r="N2516" s="82">
        <v>7.36</v>
      </c>
      <c r="AU2516" s="1"/>
    </row>
    <row r="2517" spans="2:47" x14ac:dyDescent="0.45">
      <c r="B2517" s="12" t="s">
        <v>929</v>
      </c>
      <c r="C2517" s="50" t="s">
        <v>1037</v>
      </c>
      <c r="D2517" s="50" t="s">
        <v>5459</v>
      </c>
      <c r="E2517" s="51">
        <f t="shared" si="158"/>
        <v>5.58</v>
      </c>
      <c r="F2517" s="104"/>
      <c r="G2517" s="69">
        <f t="shared" si="159"/>
        <v>0</v>
      </c>
      <c r="H2517" s="75"/>
      <c r="N2517" s="82">
        <v>1.86</v>
      </c>
      <c r="AU2517" s="1"/>
    </row>
    <row r="2518" spans="2:47" x14ac:dyDescent="0.45">
      <c r="B2518" s="38" t="s">
        <v>3015</v>
      </c>
      <c r="C2518" s="52" t="s">
        <v>1039</v>
      </c>
      <c r="D2518" s="52" t="s">
        <v>5460</v>
      </c>
      <c r="E2518" s="53">
        <f t="shared" si="158"/>
        <v>5.58</v>
      </c>
      <c r="F2518" s="105"/>
      <c r="G2518" s="71">
        <f t="shared" si="159"/>
        <v>0</v>
      </c>
      <c r="H2518" s="75"/>
      <c r="N2518" s="82">
        <v>1.86</v>
      </c>
      <c r="AU2518" s="1"/>
    </row>
    <row r="2519" spans="2:47" x14ac:dyDescent="0.45">
      <c r="B2519" s="12" t="s">
        <v>3015</v>
      </c>
      <c r="C2519" s="50" t="s">
        <v>1080</v>
      </c>
      <c r="D2519" s="50" t="s">
        <v>5461</v>
      </c>
      <c r="E2519" s="51">
        <f t="shared" si="158"/>
        <v>10.44</v>
      </c>
      <c r="F2519" s="104"/>
      <c r="G2519" s="69">
        <f t="shared" si="159"/>
        <v>0</v>
      </c>
      <c r="H2519" s="75"/>
      <c r="N2519" s="82">
        <v>3.48</v>
      </c>
      <c r="AU2519" s="1"/>
    </row>
    <row r="2520" spans="2:47" x14ac:dyDescent="0.45">
      <c r="B2520" s="38" t="s">
        <v>3016</v>
      </c>
      <c r="C2520" s="52" t="s">
        <v>1039</v>
      </c>
      <c r="D2520" s="52" t="s">
        <v>5462</v>
      </c>
      <c r="E2520" s="53">
        <f t="shared" si="158"/>
        <v>6.8999999999999995</v>
      </c>
      <c r="F2520" s="105"/>
      <c r="G2520" s="71">
        <f t="shared" si="159"/>
        <v>0</v>
      </c>
      <c r="H2520" s="75"/>
      <c r="N2520" s="82">
        <v>2.2999999999999998</v>
      </c>
      <c r="AU2520" s="1"/>
    </row>
    <row r="2521" spans="2:47" x14ac:dyDescent="0.45">
      <c r="B2521" s="12" t="s">
        <v>3017</v>
      </c>
      <c r="C2521" s="50" t="s">
        <v>1039</v>
      </c>
      <c r="D2521" s="50" t="s">
        <v>5463</v>
      </c>
      <c r="E2521" s="51">
        <f t="shared" si="158"/>
        <v>4.6500000000000004</v>
      </c>
      <c r="F2521" s="104"/>
      <c r="G2521" s="69">
        <f t="shared" si="159"/>
        <v>0</v>
      </c>
      <c r="H2521" s="75"/>
      <c r="N2521" s="82">
        <v>1.55</v>
      </c>
      <c r="AU2521" s="1"/>
    </row>
    <row r="2522" spans="2:47" x14ac:dyDescent="0.45">
      <c r="B2522" s="38" t="s">
        <v>3018</v>
      </c>
      <c r="C2522" s="52" t="s">
        <v>1039</v>
      </c>
      <c r="D2522" s="52" t="s">
        <v>5464</v>
      </c>
      <c r="E2522" s="53">
        <f t="shared" si="158"/>
        <v>4.6500000000000004</v>
      </c>
      <c r="F2522" s="105"/>
      <c r="G2522" s="71">
        <f t="shared" si="159"/>
        <v>0</v>
      </c>
      <c r="H2522" s="75"/>
      <c r="N2522" s="82">
        <v>1.55</v>
      </c>
      <c r="AU2522" s="1"/>
    </row>
    <row r="2523" spans="2:47" x14ac:dyDescent="0.45">
      <c r="B2523" s="12" t="s">
        <v>3018</v>
      </c>
      <c r="C2523" s="50" t="s">
        <v>1080</v>
      </c>
      <c r="D2523" s="50" t="s">
        <v>5465</v>
      </c>
      <c r="E2523" s="51">
        <f t="shared" si="158"/>
        <v>7.4399999999999995</v>
      </c>
      <c r="F2523" s="104"/>
      <c r="G2523" s="69">
        <f t="shared" si="159"/>
        <v>0</v>
      </c>
      <c r="H2523" s="75"/>
      <c r="N2523" s="82">
        <v>2.48</v>
      </c>
      <c r="AU2523" s="1"/>
    </row>
    <row r="2524" spans="2:47" x14ac:dyDescent="0.45">
      <c r="B2524" s="38" t="s">
        <v>3019</v>
      </c>
      <c r="C2524" s="52" t="s">
        <v>1039</v>
      </c>
      <c r="D2524" s="52" t="s">
        <v>5466</v>
      </c>
      <c r="E2524" s="53">
        <f t="shared" si="158"/>
        <v>4.6500000000000004</v>
      </c>
      <c r="F2524" s="105"/>
      <c r="G2524" s="71">
        <f t="shared" si="159"/>
        <v>0</v>
      </c>
      <c r="H2524" s="75"/>
      <c r="N2524" s="82">
        <v>1.55</v>
      </c>
      <c r="AU2524" s="1"/>
    </row>
    <row r="2525" spans="2:47" x14ac:dyDescent="0.45">
      <c r="B2525" s="12" t="s">
        <v>3020</v>
      </c>
      <c r="C2525" s="50" t="s">
        <v>1039</v>
      </c>
      <c r="D2525" s="50" t="s">
        <v>5467</v>
      </c>
      <c r="E2525" s="51">
        <f t="shared" si="158"/>
        <v>5.0999999999999996</v>
      </c>
      <c r="F2525" s="104"/>
      <c r="G2525" s="69">
        <f t="shared" si="159"/>
        <v>0</v>
      </c>
      <c r="H2525" s="75"/>
      <c r="N2525" s="82">
        <v>1.7</v>
      </c>
      <c r="AU2525" s="1"/>
    </row>
    <row r="2526" spans="2:47" x14ac:dyDescent="0.45">
      <c r="B2526" s="38" t="s">
        <v>3021</v>
      </c>
      <c r="C2526" s="52" t="s">
        <v>1082</v>
      </c>
      <c r="D2526" s="52" t="s">
        <v>5468</v>
      </c>
      <c r="E2526" s="53">
        <f t="shared" si="158"/>
        <v>11.370000000000001</v>
      </c>
      <c r="F2526" s="105"/>
      <c r="G2526" s="71">
        <f t="shared" si="159"/>
        <v>0</v>
      </c>
      <c r="H2526" s="75"/>
      <c r="N2526" s="82">
        <v>3.79</v>
      </c>
      <c r="AU2526" s="1"/>
    </row>
    <row r="2527" spans="2:47" ht="19.2" thickBot="1" x14ac:dyDescent="0.5">
      <c r="B2527" s="54" t="s">
        <v>3022</v>
      </c>
      <c r="C2527" s="55" t="s">
        <v>1037</v>
      </c>
      <c r="D2527" s="55" t="s">
        <v>5469</v>
      </c>
      <c r="E2527" s="56">
        <f t="shared" si="158"/>
        <v>6.1499999999999995</v>
      </c>
      <c r="F2527" s="107"/>
      <c r="G2527" s="70">
        <f t="shared" si="159"/>
        <v>0</v>
      </c>
      <c r="H2527" s="75"/>
      <c r="N2527" s="82">
        <v>2.0499999999999998</v>
      </c>
      <c r="AU2527" s="1"/>
    </row>
    <row r="2528" spans="2:47" s="75" customFormat="1" ht="19.2" thickBot="1" x14ac:dyDescent="0.5">
      <c r="B2528" s="8"/>
      <c r="C2528" s="8"/>
      <c r="D2528" s="8"/>
      <c r="E2528" s="8"/>
      <c r="F2528" s="8"/>
      <c r="G2528" s="68" t="s">
        <v>5477</v>
      </c>
      <c r="H2528" s="67">
        <f>SUM(G1395:G2527)</f>
        <v>0</v>
      </c>
    </row>
    <row r="2529" spans="2:8" s="75" customFormat="1" x14ac:dyDescent="0.45">
      <c r="B2529" s="8"/>
      <c r="C2529" s="8"/>
      <c r="D2529" s="8"/>
      <c r="E2529" s="8"/>
      <c r="F2529" s="8"/>
      <c r="G2529" s="76"/>
      <c r="H2529" s="77"/>
    </row>
    <row r="2530" spans="2:8" s="75" customFormat="1" x14ac:dyDescent="0.45">
      <c r="B2530" s="8"/>
      <c r="C2530" s="8"/>
      <c r="D2530" s="8"/>
      <c r="E2530" s="8"/>
      <c r="F2530" s="8"/>
      <c r="G2530" s="76"/>
      <c r="H2530" s="77"/>
    </row>
    <row r="2531" spans="2:8" s="75" customFormat="1" x14ac:dyDescent="0.45">
      <c r="B2531" s="8"/>
      <c r="C2531" s="8"/>
      <c r="D2531" s="8"/>
      <c r="E2531" s="8"/>
      <c r="F2531" s="8"/>
      <c r="G2531" s="76"/>
      <c r="H2531" s="77"/>
    </row>
    <row r="2532" spans="2:8" s="75" customFormat="1" x14ac:dyDescent="0.45">
      <c r="B2532" s="8"/>
      <c r="C2532" s="8"/>
      <c r="D2532" s="8"/>
      <c r="E2532" s="8"/>
      <c r="F2532" s="8"/>
      <c r="G2532" s="76"/>
      <c r="H2532" s="77"/>
    </row>
    <row r="2533" spans="2:8" s="75" customFormat="1" x14ac:dyDescent="0.45">
      <c r="B2533" s="8"/>
      <c r="C2533" s="8"/>
      <c r="D2533" s="8"/>
      <c r="E2533" s="8"/>
      <c r="F2533" s="8"/>
      <c r="G2533" s="76"/>
      <c r="H2533" s="77"/>
    </row>
    <row r="2534" spans="2:8" s="75" customFormat="1" x14ac:dyDescent="0.45">
      <c r="B2534" s="8"/>
      <c r="C2534" s="8"/>
      <c r="D2534" s="8"/>
      <c r="E2534" s="8"/>
      <c r="F2534" s="8"/>
      <c r="G2534" s="76"/>
      <c r="H2534" s="77"/>
    </row>
    <row r="2535" spans="2:8" s="75" customFormat="1" x14ac:dyDescent="0.45">
      <c r="B2535" s="8"/>
      <c r="C2535" s="8"/>
      <c r="D2535" s="8"/>
      <c r="E2535" s="8"/>
      <c r="F2535" s="8"/>
      <c r="G2535" s="76"/>
      <c r="H2535" s="77"/>
    </row>
    <row r="2536" spans="2:8" s="75" customFormat="1" x14ac:dyDescent="0.45">
      <c r="B2536" s="8"/>
      <c r="C2536" s="8"/>
      <c r="D2536" s="8"/>
      <c r="E2536" s="8"/>
      <c r="F2536" s="8"/>
      <c r="G2536" s="76"/>
      <c r="H2536" s="77"/>
    </row>
    <row r="2537" spans="2:8" s="75" customFormat="1" x14ac:dyDescent="0.45">
      <c r="B2537" s="8"/>
      <c r="C2537" s="8"/>
      <c r="D2537" s="8"/>
      <c r="E2537" s="8"/>
      <c r="F2537" s="8"/>
      <c r="G2537" s="76"/>
      <c r="H2537" s="77"/>
    </row>
    <row r="2538" spans="2:8" s="75" customFormat="1" x14ac:dyDescent="0.45">
      <c r="B2538" s="8"/>
      <c r="C2538" s="8"/>
      <c r="D2538" s="8"/>
      <c r="E2538" s="8"/>
      <c r="F2538" s="8"/>
      <c r="G2538" s="76"/>
      <c r="H2538" s="77"/>
    </row>
    <row r="2539" spans="2:8" s="75" customFormat="1" x14ac:dyDescent="0.45">
      <c r="B2539" s="8"/>
      <c r="C2539" s="8"/>
      <c r="D2539" s="8"/>
      <c r="E2539" s="8"/>
      <c r="F2539" s="8"/>
      <c r="G2539" s="76"/>
      <c r="H2539" s="77"/>
    </row>
    <row r="2540" spans="2:8" s="75" customFormat="1" x14ac:dyDescent="0.45">
      <c r="B2540" s="8"/>
      <c r="C2540" s="8"/>
      <c r="D2540" s="8"/>
      <c r="E2540" s="8"/>
      <c r="F2540" s="8"/>
      <c r="G2540" s="76"/>
      <c r="H2540" s="77"/>
    </row>
    <row r="2541" spans="2:8" s="75" customFormat="1" x14ac:dyDescent="0.45">
      <c r="B2541" s="8"/>
      <c r="C2541" s="8"/>
      <c r="D2541" s="8"/>
      <c r="E2541" s="8"/>
      <c r="F2541" s="8"/>
      <c r="G2541" s="76"/>
      <c r="H2541" s="77"/>
    </row>
    <row r="2542" spans="2:8" s="75" customFormat="1" x14ac:dyDescent="0.45">
      <c r="B2542" s="8"/>
      <c r="C2542" s="8"/>
      <c r="D2542" s="8"/>
      <c r="E2542" s="8"/>
      <c r="F2542" s="8"/>
      <c r="G2542" s="76"/>
      <c r="H2542" s="77"/>
    </row>
    <row r="2543" spans="2:8" s="75" customFormat="1" x14ac:dyDescent="0.45">
      <c r="B2543" s="8"/>
      <c r="C2543" s="8"/>
      <c r="D2543" s="8"/>
      <c r="E2543" s="8"/>
      <c r="F2543" s="8"/>
      <c r="G2543" s="76"/>
      <c r="H2543" s="77"/>
    </row>
    <row r="2544" spans="2:8" s="75" customFormat="1" x14ac:dyDescent="0.45">
      <c r="B2544" s="8"/>
      <c r="C2544" s="8"/>
      <c r="D2544" s="8"/>
      <c r="E2544" s="8"/>
      <c r="F2544" s="8"/>
      <c r="G2544" s="76"/>
      <c r="H2544" s="77"/>
    </row>
    <row r="2545" spans="2:8" s="75" customFormat="1" x14ac:dyDescent="0.45">
      <c r="B2545" s="8"/>
      <c r="C2545" s="8"/>
      <c r="D2545" s="8"/>
      <c r="E2545" s="8"/>
      <c r="F2545" s="8"/>
      <c r="G2545" s="76"/>
      <c r="H2545" s="77"/>
    </row>
    <row r="2546" spans="2:8" s="75" customFormat="1" x14ac:dyDescent="0.45">
      <c r="B2546" s="8"/>
      <c r="C2546" s="8"/>
      <c r="D2546" s="8"/>
      <c r="E2546" s="8"/>
      <c r="F2546" s="8"/>
      <c r="G2546" s="76"/>
      <c r="H2546" s="77"/>
    </row>
    <row r="2547" spans="2:8" s="75" customFormat="1" x14ac:dyDescent="0.45">
      <c r="B2547" s="8"/>
      <c r="C2547" s="8"/>
      <c r="D2547" s="8"/>
      <c r="E2547" s="8"/>
      <c r="F2547" s="8"/>
      <c r="G2547" s="76"/>
      <c r="H2547" s="77"/>
    </row>
    <row r="2548" spans="2:8" s="75" customFormat="1" x14ac:dyDescent="0.45">
      <c r="B2548" s="8"/>
      <c r="C2548" s="8"/>
      <c r="D2548" s="8"/>
      <c r="E2548" s="8"/>
      <c r="F2548" s="8"/>
      <c r="G2548" s="76"/>
      <c r="H2548" s="77"/>
    </row>
    <row r="2549" spans="2:8" s="75" customFormat="1" x14ac:dyDescent="0.45">
      <c r="B2549" s="8"/>
      <c r="C2549" s="8"/>
      <c r="D2549" s="8"/>
      <c r="E2549" s="8"/>
      <c r="F2549" s="8"/>
      <c r="G2549" s="76"/>
      <c r="H2549" s="77"/>
    </row>
    <row r="2550" spans="2:8" s="75" customFormat="1" x14ac:dyDescent="0.45">
      <c r="B2550" s="8"/>
      <c r="C2550" s="8"/>
      <c r="D2550" s="8"/>
      <c r="E2550" s="8"/>
      <c r="F2550" s="8"/>
      <c r="G2550" s="76"/>
      <c r="H2550" s="77"/>
    </row>
    <row r="2551" spans="2:8" s="75" customFormat="1" x14ac:dyDescent="0.45">
      <c r="B2551" s="8"/>
      <c r="C2551" s="8"/>
      <c r="D2551" s="8"/>
      <c r="E2551" s="8"/>
      <c r="F2551" s="8"/>
      <c r="G2551" s="76"/>
      <c r="H2551" s="77"/>
    </row>
    <row r="2552" spans="2:8" s="75" customFormat="1" x14ac:dyDescent="0.45">
      <c r="B2552" s="8"/>
      <c r="C2552" s="8"/>
      <c r="D2552" s="8"/>
      <c r="E2552" s="8"/>
      <c r="F2552" s="8"/>
      <c r="G2552" s="76"/>
      <c r="H2552" s="77"/>
    </row>
    <row r="2553" spans="2:8" s="75" customFormat="1" x14ac:dyDescent="0.45">
      <c r="B2553" s="8"/>
      <c r="C2553" s="8"/>
      <c r="D2553" s="8"/>
      <c r="E2553" s="8"/>
      <c r="F2553" s="8"/>
      <c r="G2553" s="76"/>
      <c r="H2553" s="77"/>
    </row>
    <row r="2554" spans="2:8" s="75" customFormat="1" x14ac:dyDescent="0.45">
      <c r="B2554" s="8"/>
      <c r="C2554" s="8"/>
      <c r="D2554" s="8"/>
      <c r="E2554" s="8"/>
      <c r="F2554" s="8"/>
      <c r="G2554" s="76"/>
      <c r="H2554" s="77"/>
    </row>
    <row r="2555" spans="2:8" s="75" customFormat="1" x14ac:dyDescent="0.45">
      <c r="B2555" s="8"/>
      <c r="C2555" s="8"/>
      <c r="D2555" s="8"/>
      <c r="E2555" s="8"/>
      <c r="F2555" s="8"/>
      <c r="G2555" s="76"/>
      <c r="H2555" s="77"/>
    </row>
    <row r="2556" spans="2:8" s="75" customFormat="1" x14ac:dyDescent="0.45">
      <c r="B2556" s="8"/>
      <c r="C2556" s="8"/>
      <c r="D2556" s="8"/>
      <c r="E2556" s="8"/>
      <c r="F2556" s="8"/>
      <c r="G2556" s="76"/>
      <c r="H2556" s="77"/>
    </row>
    <row r="2557" spans="2:8" s="75" customFormat="1" x14ac:dyDescent="0.45">
      <c r="B2557" s="8"/>
      <c r="C2557" s="8"/>
      <c r="D2557" s="8"/>
      <c r="E2557" s="8"/>
      <c r="F2557" s="8"/>
      <c r="G2557" s="76"/>
      <c r="H2557" s="77"/>
    </row>
    <row r="2558" spans="2:8" s="75" customFormat="1" x14ac:dyDescent="0.45">
      <c r="B2558" s="8"/>
      <c r="C2558" s="8"/>
      <c r="D2558" s="8"/>
      <c r="E2558" s="8"/>
      <c r="F2558" s="8"/>
      <c r="G2558" s="76"/>
      <c r="H2558" s="77"/>
    </row>
    <row r="2559" spans="2:8" s="75" customFormat="1" x14ac:dyDescent="0.45">
      <c r="B2559" s="8"/>
      <c r="C2559" s="8"/>
      <c r="D2559" s="8"/>
      <c r="E2559" s="8"/>
      <c r="F2559" s="8"/>
      <c r="G2559" s="76"/>
      <c r="H2559" s="77"/>
    </row>
    <row r="2560" spans="2:8" s="75" customFormat="1" x14ac:dyDescent="0.45">
      <c r="B2560" s="8"/>
      <c r="C2560" s="8"/>
      <c r="D2560" s="8"/>
      <c r="E2560" s="8"/>
      <c r="F2560" s="8"/>
      <c r="G2560" s="76"/>
      <c r="H2560" s="77"/>
    </row>
    <row r="2561" spans="2:8" s="75" customFormat="1" x14ac:dyDescent="0.45">
      <c r="B2561" s="8"/>
      <c r="C2561" s="8"/>
      <c r="D2561" s="8"/>
      <c r="E2561" s="8"/>
      <c r="F2561" s="8"/>
      <c r="G2561" s="76"/>
      <c r="H2561" s="77"/>
    </row>
    <row r="2562" spans="2:8" s="75" customFormat="1" x14ac:dyDescent="0.45">
      <c r="B2562" s="8"/>
      <c r="C2562" s="8"/>
      <c r="D2562" s="8"/>
      <c r="E2562" s="8"/>
      <c r="F2562" s="8"/>
      <c r="G2562" s="76"/>
      <c r="H2562" s="77"/>
    </row>
    <row r="2563" spans="2:8" s="75" customFormat="1" x14ac:dyDescent="0.45">
      <c r="B2563" s="8"/>
      <c r="C2563" s="8"/>
      <c r="D2563" s="8"/>
      <c r="E2563" s="8"/>
      <c r="F2563" s="8"/>
      <c r="G2563" s="76"/>
      <c r="H2563" s="77"/>
    </row>
    <row r="2564" spans="2:8" s="75" customFormat="1" x14ac:dyDescent="0.45">
      <c r="B2564" s="8"/>
      <c r="C2564" s="8"/>
      <c r="D2564" s="8"/>
      <c r="E2564" s="8"/>
      <c r="F2564" s="8"/>
      <c r="G2564" s="76"/>
      <c r="H2564" s="77"/>
    </row>
    <row r="2565" spans="2:8" s="75" customFormat="1" x14ac:dyDescent="0.45">
      <c r="B2565" s="8"/>
      <c r="C2565" s="8"/>
      <c r="D2565" s="8"/>
      <c r="E2565" s="8"/>
      <c r="F2565" s="8"/>
      <c r="G2565" s="76"/>
      <c r="H2565" s="77"/>
    </row>
    <row r="2566" spans="2:8" s="75" customFormat="1" x14ac:dyDescent="0.45">
      <c r="B2566" s="8"/>
      <c r="C2566" s="8"/>
      <c r="D2566" s="8"/>
      <c r="E2566" s="8"/>
      <c r="F2566" s="8"/>
      <c r="G2566" s="76"/>
      <c r="H2566" s="77"/>
    </row>
    <row r="2567" spans="2:8" s="75" customFormat="1" x14ac:dyDescent="0.45">
      <c r="B2567" s="8"/>
      <c r="C2567" s="8"/>
      <c r="D2567" s="8"/>
      <c r="E2567" s="8"/>
      <c r="F2567" s="8"/>
      <c r="G2567" s="76"/>
      <c r="H2567" s="77"/>
    </row>
    <row r="2568" spans="2:8" s="75" customFormat="1" x14ac:dyDescent="0.45">
      <c r="B2568" s="8"/>
      <c r="C2568" s="8"/>
      <c r="D2568" s="8"/>
      <c r="E2568" s="8"/>
      <c r="F2568" s="8"/>
      <c r="G2568" s="76"/>
      <c r="H2568" s="77"/>
    </row>
    <row r="2569" spans="2:8" s="75" customFormat="1" x14ac:dyDescent="0.45">
      <c r="B2569" s="8"/>
      <c r="C2569" s="8"/>
      <c r="D2569" s="8"/>
      <c r="E2569" s="8"/>
      <c r="F2569" s="8"/>
      <c r="G2569" s="76"/>
      <c r="H2569" s="77"/>
    </row>
    <row r="2570" spans="2:8" s="75" customFormat="1" x14ac:dyDescent="0.45">
      <c r="B2570" s="8"/>
      <c r="C2570" s="8"/>
      <c r="D2570" s="8"/>
      <c r="E2570" s="8"/>
      <c r="F2570" s="8"/>
      <c r="G2570" s="76"/>
      <c r="H2570" s="77"/>
    </row>
    <row r="2571" spans="2:8" s="75" customFormat="1" x14ac:dyDescent="0.45">
      <c r="B2571" s="8"/>
      <c r="C2571" s="8"/>
      <c r="D2571" s="8"/>
      <c r="E2571" s="8"/>
      <c r="F2571" s="8"/>
      <c r="G2571" s="76"/>
      <c r="H2571" s="77"/>
    </row>
    <row r="2572" spans="2:8" s="75" customFormat="1" x14ac:dyDescent="0.45">
      <c r="B2572" s="8"/>
      <c r="C2572" s="8"/>
      <c r="D2572" s="8"/>
      <c r="E2572" s="8"/>
      <c r="F2572" s="8"/>
      <c r="G2572" s="76"/>
      <c r="H2572" s="77"/>
    </row>
    <row r="2573" spans="2:8" s="75" customFormat="1" x14ac:dyDescent="0.45">
      <c r="B2573" s="8"/>
      <c r="C2573" s="8"/>
      <c r="D2573" s="8"/>
      <c r="E2573" s="8"/>
      <c r="F2573" s="8"/>
      <c r="G2573" s="76"/>
      <c r="H2573" s="77"/>
    </row>
    <row r="2574" spans="2:8" s="75" customFormat="1" x14ac:dyDescent="0.45">
      <c r="B2574" s="8"/>
      <c r="C2574" s="8"/>
      <c r="D2574" s="8"/>
      <c r="E2574" s="8"/>
      <c r="F2574" s="8"/>
      <c r="G2574" s="76"/>
      <c r="H2574" s="77"/>
    </row>
    <row r="2575" spans="2:8" s="75" customFormat="1" x14ac:dyDescent="0.45">
      <c r="B2575" s="8"/>
      <c r="C2575" s="8"/>
      <c r="D2575" s="8"/>
      <c r="E2575" s="8"/>
      <c r="F2575" s="8"/>
      <c r="G2575" s="76"/>
      <c r="H2575" s="77"/>
    </row>
    <row r="2576" spans="2:8" s="75" customFormat="1" x14ac:dyDescent="0.45">
      <c r="B2576" s="8"/>
      <c r="C2576" s="8"/>
      <c r="D2576" s="8"/>
      <c r="E2576" s="8"/>
      <c r="F2576" s="8"/>
      <c r="G2576" s="76"/>
      <c r="H2576" s="77"/>
    </row>
    <row r="2577" spans="2:8" s="75" customFormat="1" x14ac:dyDescent="0.45">
      <c r="B2577" s="8"/>
      <c r="C2577" s="8"/>
      <c r="D2577" s="8"/>
      <c r="E2577" s="8"/>
      <c r="F2577" s="8"/>
      <c r="G2577" s="76"/>
      <c r="H2577" s="77"/>
    </row>
    <row r="2578" spans="2:8" s="75" customFormat="1" x14ac:dyDescent="0.45">
      <c r="B2578" s="8"/>
      <c r="C2578" s="8"/>
      <c r="D2578" s="8"/>
      <c r="E2578" s="8"/>
      <c r="F2578" s="8"/>
      <c r="G2578" s="76"/>
      <c r="H2578" s="77"/>
    </row>
    <row r="2579" spans="2:8" s="75" customFormat="1" x14ac:dyDescent="0.45">
      <c r="B2579" s="8"/>
      <c r="C2579" s="8"/>
      <c r="D2579" s="8"/>
      <c r="E2579" s="8"/>
      <c r="F2579" s="8"/>
      <c r="G2579" s="76"/>
      <c r="H2579" s="77"/>
    </row>
    <row r="2580" spans="2:8" s="75" customFormat="1" x14ac:dyDescent="0.45">
      <c r="B2580" s="8"/>
      <c r="C2580" s="8"/>
      <c r="D2580" s="8"/>
      <c r="E2580" s="8"/>
      <c r="F2580" s="8"/>
      <c r="G2580" s="76"/>
      <c r="H2580" s="77"/>
    </row>
    <row r="2581" spans="2:8" s="75" customFormat="1" x14ac:dyDescent="0.45">
      <c r="B2581" s="8"/>
      <c r="C2581" s="8"/>
      <c r="D2581" s="8"/>
      <c r="E2581" s="8"/>
      <c r="F2581" s="8"/>
      <c r="G2581" s="76"/>
      <c r="H2581" s="77"/>
    </row>
    <row r="2582" spans="2:8" s="75" customFormat="1" x14ac:dyDescent="0.45">
      <c r="B2582" s="8"/>
      <c r="C2582" s="8"/>
      <c r="D2582" s="8"/>
      <c r="E2582" s="8"/>
      <c r="F2582" s="8"/>
      <c r="G2582" s="76"/>
      <c r="H2582" s="77"/>
    </row>
    <row r="2583" spans="2:8" s="75" customFormat="1" x14ac:dyDescent="0.45">
      <c r="B2583" s="8"/>
      <c r="C2583" s="8"/>
      <c r="D2583" s="8"/>
      <c r="E2583" s="8"/>
      <c r="F2583" s="8"/>
      <c r="G2583" s="76"/>
      <c r="H2583" s="77"/>
    </row>
    <row r="2584" spans="2:8" s="75" customFormat="1" x14ac:dyDescent="0.45">
      <c r="B2584" s="8"/>
      <c r="C2584" s="8"/>
      <c r="D2584" s="8"/>
      <c r="E2584" s="8"/>
      <c r="F2584" s="8"/>
      <c r="G2584" s="76"/>
      <c r="H2584" s="77"/>
    </row>
    <row r="2585" spans="2:8" s="75" customFormat="1" x14ac:dyDescent="0.45">
      <c r="B2585" s="8"/>
      <c r="C2585" s="8"/>
      <c r="D2585" s="8"/>
      <c r="E2585" s="8"/>
      <c r="F2585" s="8"/>
      <c r="G2585" s="76"/>
      <c r="H2585" s="77"/>
    </row>
    <row r="2586" spans="2:8" s="75" customFormat="1" x14ac:dyDescent="0.45">
      <c r="B2586" s="8"/>
      <c r="C2586" s="8"/>
      <c r="D2586" s="8"/>
      <c r="E2586" s="8"/>
      <c r="F2586" s="8"/>
      <c r="G2586" s="76"/>
      <c r="H2586" s="77"/>
    </row>
    <row r="2587" spans="2:8" s="75" customFormat="1" x14ac:dyDescent="0.45">
      <c r="B2587" s="8"/>
      <c r="C2587" s="8"/>
      <c r="D2587" s="8"/>
      <c r="E2587" s="8"/>
      <c r="F2587" s="8"/>
      <c r="G2587" s="76"/>
      <c r="H2587" s="77"/>
    </row>
    <row r="2588" spans="2:8" s="75" customFormat="1" x14ac:dyDescent="0.45">
      <c r="B2588" s="8"/>
      <c r="C2588" s="8"/>
      <c r="D2588" s="8"/>
      <c r="E2588" s="8"/>
      <c r="F2588" s="8"/>
      <c r="G2588" s="76"/>
      <c r="H2588" s="77"/>
    </row>
    <row r="2589" spans="2:8" s="75" customFormat="1" x14ac:dyDescent="0.45">
      <c r="B2589" s="8"/>
      <c r="C2589" s="8"/>
      <c r="D2589" s="8"/>
      <c r="E2589" s="8"/>
      <c r="F2589" s="8"/>
      <c r="G2589" s="76"/>
      <c r="H2589" s="77"/>
    </row>
    <row r="2590" spans="2:8" s="75" customFormat="1" x14ac:dyDescent="0.45">
      <c r="B2590" s="8"/>
      <c r="C2590" s="8"/>
      <c r="D2590" s="8"/>
      <c r="E2590" s="8"/>
      <c r="F2590" s="8"/>
      <c r="G2590" s="76"/>
      <c r="H2590" s="77"/>
    </row>
    <row r="2591" spans="2:8" s="75" customFormat="1" x14ac:dyDescent="0.45">
      <c r="B2591" s="8"/>
      <c r="C2591" s="8"/>
      <c r="D2591" s="8"/>
      <c r="E2591" s="8"/>
      <c r="F2591" s="8"/>
      <c r="G2591" s="76"/>
      <c r="H2591" s="77"/>
    </row>
    <row r="2592" spans="2:8" s="75" customFormat="1" x14ac:dyDescent="0.45">
      <c r="B2592" s="8"/>
      <c r="C2592" s="8"/>
      <c r="D2592" s="8"/>
      <c r="E2592" s="8"/>
      <c r="F2592" s="8"/>
      <c r="G2592" s="76"/>
      <c r="H2592" s="77"/>
    </row>
    <row r="2593" spans="2:8" s="75" customFormat="1" x14ac:dyDescent="0.45">
      <c r="B2593" s="8"/>
      <c r="C2593" s="8"/>
      <c r="D2593" s="8"/>
      <c r="E2593" s="8"/>
      <c r="F2593" s="8"/>
      <c r="G2593" s="76"/>
      <c r="H2593" s="77"/>
    </row>
    <row r="2594" spans="2:8" s="75" customFormat="1" x14ac:dyDescent="0.45">
      <c r="B2594" s="8"/>
      <c r="C2594" s="8"/>
      <c r="D2594" s="8"/>
      <c r="E2594" s="8"/>
      <c r="F2594" s="8"/>
      <c r="G2594" s="76"/>
      <c r="H2594" s="77"/>
    </row>
    <row r="2595" spans="2:8" s="75" customFormat="1" x14ac:dyDescent="0.45">
      <c r="B2595" s="8"/>
      <c r="C2595" s="8"/>
      <c r="D2595" s="8"/>
      <c r="E2595" s="8"/>
      <c r="F2595" s="8"/>
      <c r="G2595" s="76"/>
      <c r="H2595" s="77"/>
    </row>
    <row r="2596" spans="2:8" s="75" customFormat="1" x14ac:dyDescent="0.45">
      <c r="B2596" s="8"/>
      <c r="C2596" s="8"/>
      <c r="D2596" s="8"/>
      <c r="E2596" s="8"/>
      <c r="F2596" s="8"/>
      <c r="G2596" s="76"/>
      <c r="H2596" s="77"/>
    </row>
    <row r="2597" spans="2:8" s="75" customFormat="1" x14ac:dyDescent="0.45">
      <c r="B2597" s="8"/>
      <c r="C2597" s="8"/>
      <c r="D2597" s="8"/>
      <c r="E2597" s="8"/>
      <c r="F2597" s="8"/>
      <c r="G2597" s="76"/>
      <c r="H2597" s="77"/>
    </row>
    <row r="2598" spans="2:8" s="75" customFormat="1" x14ac:dyDescent="0.45">
      <c r="B2598" s="8"/>
      <c r="C2598" s="8"/>
      <c r="D2598" s="8"/>
      <c r="E2598" s="8"/>
      <c r="F2598" s="8"/>
      <c r="G2598" s="76"/>
      <c r="H2598" s="77"/>
    </row>
    <row r="2599" spans="2:8" s="75" customFormat="1" x14ac:dyDescent="0.45">
      <c r="B2599" s="8"/>
      <c r="C2599" s="8"/>
      <c r="D2599" s="8"/>
      <c r="E2599" s="8"/>
      <c r="F2599" s="8"/>
      <c r="G2599" s="76"/>
      <c r="H2599" s="77"/>
    </row>
    <row r="2600" spans="2:8" s="75" customFormat="1" x14ac:dyDescent="0.45">
      <c r="B2600" s="8"/>
      <c r="C2600" s="8"/>
      <c r="D2600" s="8"/>
      <c r="E2600" s="8"/>
      <c r="F2600" s="8"/>
      <c r="G2600" s="76"/>
      <c r="H2600" s="77"/>
    </row>
    <row r="2601" spans="2:8" s="75" customFormat="1" x14ac:dyDescent="0.45">
      <c r="B2601" s="8"/>
      <c r="C2601" s="8"/>
      <c r="D2601" s="8"/>
      <c r="E2601" s="8"/>
      <c r="F2601" s="8"/>
      <c r="G2601" s="76"/>
      <c r="H2601" s="77"/>
    </row>
    <row r="2602" spans="2:8" s="75" customFormat="1" x14ac:dyDescent="0.45">
      <c r="B2602" s="8"/>
      <c r="C2602" s="8"/>
      <c r="D2602" s="8"/>
      <c r="E2602" s="8"/>
      <c r="F2602" s="8"/>
      <c r="G2602" s="76"/>
      <c r="H2602" s="77"/>
    </row>
    <row r="2603" spans="2:8" s="75" customFormat="1" x14ac:dyDescent="0.45">
      <c r="B2603" s="8"/>
      <c r="C2603" s="8"/>
      <c r="D2603" s="8"/>
      <c r="E2603" s="8"/>
      <c r="F2603" s="8"/>
      <c r="G2603" s="76"/>
      <c r="H2603" s="77"/>
    </row>
    <row r="2604" spans="2:8" s="75" customFormat="1" x14ac:dyDescent="0.45">
      <c r="B2604" s="8"/>
      <c r="C2604" s="8"/>
      <c r="D2604" s="8"/>
      <c r="E2604" s="8"/>
      <c r="F2604" s="8"/>
      <c r="G2604" s="76"/>
      <c r="H2604" s="77"/>
    </row>
  </sheetData>
  <sheetProtection algorithmName="SHA-512" hashValue="OoqhMT75Bfesnx3OWH4M4D1DFPixIrSYtZwqeXX+TqItmU5vUkFQ3W1NngJmY6Qg5yGc6VAzTMwdjQ7NSY426w==" saltValue="Stj4JZJQ4Iccu7p2Wa340w==" spinCount="100000" sheet="1" selectLockedCells="1"/>
  <mergeCells count="4">
    <mergeCell ref="B9:C9"/>
    <mergeCell ref="B3:C3"/>
    <mergeCell ref="B1393:G1393"/>
    <mergeCell ref="B981:F981"/>
  </mergeCells>
  <hyperlinks>
    <hyperlink ref="C19" r:id="rId1" xr:uid="{9BC2BEA2-A039-4ED8-B40E-18516BCE3E9C}"/>
  </hyperlinks>
  <pageMargins left="0.7" right="0.7" top="0.78740157499999996" bottom="0.78740157499999996" header="0.3" footer="0.3"/>
  <pageSetup paperSize="9" orientation="portrait" horizont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48E5B-2444-4C23-A72E-AA244DACA95E}">
  <dimension ref="A1:AW858"/>
  <sheetViews>
    <sheetView tabSelected="1" topLeftCell="A139" zoomScale="60" zoomScaleNormal="60" workbookViewId="0">
      <selection activeCell="H155" sqref="H155"/>
    </sheetView>
  </sheetViews>
  <sheetFormatPr baseColWidth="10" defaultRowHeight="18.600000000000001" x14ac:dyDescent="0.45"/>
  <cols>
    <col min="1" max="1" width="6.21875" style="75" customWidth="1"/>
    <col min="2" max="2" width="71.77734375" style="7" bestFit="1" customWidth="1"/>
    <col min="3" max="3" width="36.44140625" style="7" bestFit="1" customWidth="1"/>
    <col min="4" max="4" width="40.33203125" style="7" customWidth="1"/>
    <col min="5" max="5" width="16" style="7" bestFit="1" customWidth="1"/>
    <col min="6" max="6" width="15.33203125" style="7" bestFit="1" customWidth="1"/>
    <col min="7" max="7" width="13.109375" style="149" bestFit="1" customWidth="1"/>
    <col min="8" max="8" width="10.5546875" style="177" bestFit="1" customWidth="1"/>
    <col min="9" max="9" width="20.88671875" style="155" bestFit="1" customWidth="1"/>
    <col min="10" max="10" width="20.88671875" style="77" bestFit="1" customWidth="1"/>
    <col min="11" max="11" width="11.5546875" style="75"/>
    <col min="12" max="12" width="0" style="75" hidden="1" customWidth="1"/>
    <col min="13" max="14" width="11.5546875" style="75"/>
    <col min="15" max="15" width="9.33203125" style="75" hidden="1" customWidth="1"/>
    <col min="16" max="16" width="11.5546875" style="75" hidden="1" customWidth="1"/>
    <col min="17" max="49" width="11.5546875" style="75"/>
    <col min="50" max="16384" width="11.5546875" style="1"/>
  </cols>
  <sheetData>
    <row r="1" spans="2:10" s="75" customFormat="1" x14ac:dyDescent="0.45">
      <c r="B1" s="8"/>
      <c r="C1" s="8"/>
      <c r="D1" s="8"/>
      <c r="E1" s="8"/>
      <c r="F1" s="8"/>
      <c r="G1" s="144"/>
      <c r="H1" s="177"/>
      <c r="I1" s="150"/>
      <c r="J1" s="77"/>
    </row>
    <row r="2" spans="2:10" s="75" customFormat="1" ht="19.2" thickBot="1" x14ac:dyDescent="0.5">
      <c r="B2" s="8"/>
      <c r="C2" s="8"/>
      <c r="D2" s="8"/>
      <c r="E2" s="8"/>
      <c r="F2" s="8"/>
      <c r="G2" s="144"/>
      <c r="H2" s="177"/>
      <c r="I2" s="150"/>
      <c r="J2" s="77"/>
    </row>
    <row r="3" spans="2:10" ht="25.8" thickBot="1" x14ac:dyDescent="0.65">
      <c r="B3" s="189" t="s">
        <v>5488</v>
      </c>
      <c r="C3" s="205"/>
      <c r="D3" s="190"/>
      <c r="E3" s="187"/>
      <c r="F3" s="8"/>
      <c r="G3" s="144"/>
      <c r="I3" s="150"/>
    </row>
    <row r="4" spans="2:10" x14ac:dyDescent="0.45">
      <c r="B4" s="127" t="s">
        <v>5485</v>
      </c>
      <c r="C4" s="206"/>
      <c r="D4" s="207"/>
      <c r="E4" s="142"/>
      <c r="F4" s="8"/>
      <c r="G4" s="144"/>
      <c r="I4" s="150"/>
    </row>
    <row r="5" spans="2:10" x14ac:dyDescent="0.45">
      <c r="B5" s="127" t="s">
        <v>5486</v>
      </c>
      <c r="C5" s="208"/>
      <c r="D5" s="209"/>
      <c r="E5" s="142"/>
      <c r="F5" s="8"/>
      <c r="G5" s="144"/>
      <c r="I5" s="150"/>
    </row>
    <row r="6" spans="2:10" ht="19.2" thickBot="1" x14ac:dyDescent="0.5">
      <c r="B6" s="129" t="s">
        <v>5487</v>
      </c>
      <c r="C6" s="210"/>
      <c r="D6" s="211"/>
      <c r="E6" s="142"/>
      <c r="F6" s="8"/>
      <c r="G6" s="144"/>
      <c r="I6" s="150"/>
    </row>
    <row r="7" spans="2:10" x14ac:dyDescent="0.45">
      <c r="B7" s="8"/>
      <c r="C7" s="8"/>
      <c r="D7" s="8"/>
      <c r="E7" s="8"/>
      <c r="F7" s="8"/>
      <c r="G7" s="144"/>
      <c r="I7" s="150"/>
    </row>
    <row r="8" spans="2:10" ht="19.2" thickBot="1" x14ac:dyDescent="0.5">
      <c r="B8" s="8"/>
      <c r="C8" s="8"/>
      <c r="D8" s="8"/>
      <c r="E8" s="8"/>
      <c r="F8" s="8"/>
      <c r="G8" s="144"/>
      <c r="I8" s="150"/>
    </row>
    <row r="9" spans="2:10" ht="25.8" thickBot="1" x14ac:dyDescent="0.65">
      <c r="B9" s="189" t="s">
        <v>5489</v>
      </c>
      <c r="C9" s="205"/>
      <c r="D9" s="190"/>
      <c r="E9" s="187"/>
      <c r="F9" s="8"/>
      <c r="G9" s="144"/>
      <c r="I9" s="150"/>
    </row>
    <row r="10" spans="2:10" ht="19.2" thickBot="1" x14ac:dyDescent="0.5">
      <c r="B10" s="133" t="s">
        <v>5922</v>
      </c>
      <c r="C10" s="212">
        <f>I153</f>
        <v>0</v>
      </c>
      <c r="D10" s="213"/>
      <c r="E10" s="188"/>
      <c r="F10" s="8"/>
      <c r="G10" s="144"/>
      <c r="I10" s="150"/>
    </row>
    <row r="11" spans="2:10" s="75" customFormat="1" ht="19.2" thickBot="1" x14ac:dyDescent="0.5">
      <c r="B11" s="109" t="s">
        <v>5477</v>
      </c>
      <c r="C11" s="201">
        <f>SUM(C10:C10)</f>
        <v>0</v>
      </c>
      <c r="D11" s="202"/>
      <c r="E11" s="143"/>
      <c r="F11" s="8"/>
      <c r="G11" s="144"/>
      <c r="H11" s="177"/>
      <c r="I11" s="150"/>
      <c r="J11" s="77"/>
    </row>
    <row r="12" spans="2:10" s="75" customFormat="1" x14ac:dyDescent="0.45">
      <c r="B12" s="92"/>
      <c r="C12" s="92"/>
      <c r="D12" s="92"/>
      <c r="E12" s="92"/>
      <c r="F12" s="8"/>
      <c r="G12" s="144"/>
      <c r="H12" s="177"/>
      <c r="I12" s="150"/>
      <c r="J12" s="77"/>
    </row>
    <row r="13" spans="2:10" s="75" customFormat="1" ht="19.2" thickBot="1" x14ac:dyDescent="0.5">
      <c r="B13" s="123"/>
      <c r="C13" s="123"/>
      <c r="D13" s="1"/>
      <c r="E13" s="1"/>
      <c r="F13" s="8"/>
      <c r="G13" s="144"/>
      <c r="H13" s="177"/>
      <c r="I13" s="150"/>
      <c r="J13" s="77"/>
    </row>
    <row r="14" spans="2:10" s="75" customFormat="1" x14ac:dyDescent="0.45">
      <c r="B14" s="131" t="s">
        <v>5492</v>
      </c>
      <c r="C14" s="197" t="s">
        <v>5925</v>
      </c>
      <c r="D14" s="198"/>
      <c r="E14" s="92"/>
      <c r="F14" s="8"/>
      <c r="G14" s="144"/>
      <c r="H14" s="177"/>
      <c r="I14" s="150"/>
      <c r="J14" s="77"/>
    </row>
    <row r="15" spans="2:10" s="75" customFormat="1" ht="19.2" thickBot="1" x14ac:dyDescent="0.5">
      <c r="B15" s="132" t="s">
        <v>5494</v>
      </c>
      <c r="C15" s="199"/>
      <c r="D15" s="200"/>
      <c r="E15" s="92"/>
      <c r="F15" s="8"/>
      <c r="G15" s="144"/>
      <c r="H15" s="177"/>
      <c r="I15" s="150"/>
      <c r="J15" s="77"/>
    </row>
    <row r="16" spans="2:10" s="75" customFormat="1" ht="19.2" thickBot="1" x14ac:dyDescent="0.5">
      <c r="B16" s="92"/>
      <c r="C16" s="92"/>
      <c r="D16" s="122"/>
      <c r="E16" s="122"/>
      <c r="F16" s="8"/>
      <c r="G16" s="144"/>
      <c r="H16" s="177"/>
      <c r="I16" s="150"/>
      <c r="J16" s="77"/>
    </row>
    <row r="17" spans="2:15" s="75" customFormat="1" ht="19.2" thickBot="1" x14ac:dyDescent="0.5">
      <c r="B17" s="109" t="s">
        <v>5493</v>
      </c>
      <c r="C17" s="203" t="s">
        <v>5490</v>
      </c>
      <c r="D17" s="204"/>
      <c r="E17" s="126"/>
      <c r="F17" s="8"/>
      <c r="G17" s="144"/>
      <c r="H17" s="177"/>
      <c r="I17" s="150"/>
      <c r="J17" s="77"/>
    </row>
    <row r="18" spans="2:15" s="75" customFormat="1" x14ac:dyDescent="0.45">
      <c r="B18" s="92"/>
      <c r="C18" s="92"/>
      <c r="D18" s="126"/>
      <c r="E18" s="126"/>
      <c r="F18" s="8"/>
      <c r="G18" s="144"/>
      <c r="H18" s="177"/>
      <c r="I18" s="150"/>
      <c r="J18" s="77"/>
    </row>
    <row r="19" spans="2:15" s="75" customFormat="1" ht="19.2" thickBot="1" x14ac:dyDescent="0.5">
      <c r="B19" s="3"/>
      <c r="C19" s="3"/>
      <c r="D19" s="3"/>
      <c r="E19" s="3"/>
      <c r="F19" s="8"/>
      <c r="G19" s="145"/>
      <c r="H19" s="178"/>
      <c r="I19" s="151"/>
      <c r="J19" s="90"/>
    </row>
    <row r="20" spans="2:15" s="75" customFormat="1" ht="21.6" thickBot="1" x14ac:dyDescent="0.5">
      <c r="B20" s="31" t="s">
        <v>5923</v>
      </c>
      <c r="C20" s="185"/>
      <c r="D20" s="92"/>
      <c r="E20" s="92"/>
      <c r="F20" s="8"/>
      <c r="G20" s="145"/>
      <c r="H20" s="179"/>
      <c r="I20" s="152"/>
    </row>
    <row r="21" spans="2:15" s="75" customFormat="1" x14ac:dyDescent="0.45">
      <c r="B21" s="29" t="s">
        <v>5474</v>
      </c>
      <c r="C21" s="186"/>
      <c r="D21" s="92"/>
      <c r="E21" s="92"/>
      <c r="F21" s="8"/>
      <c r="G21" s="145"/>
      <c r="H21" s="179"/>
      <c r="I21" s="152"/>
    </row>
    <row r="22" spans="2:15" s="75" customFormat="1" x14ac:dyDescent="0.45">
      <c r="B22" s="29" t="s">
        <v>5924</v>
      </c>
      <c r="C22" s="186"/>
      <c r="D22" s="92"/>
      <c r="E22" s="92"/>
      <c r="F22" s="8"/>
      <c r="G22" s="145"/>
      <c r="H22" s="179"/>
      <c r="I22" s="152"/>
    </row>
    <row r="23" spans="2:15" s="75" customFormat="1" ht="19.2" thickBot="1" x14ac:dyDescent="0.5">
      <c r="B23" s="30" t="s">
        <v>1</v>
      </c>
      <c r="C23" s="186"/>
      <c r="D23" s="92"/>
      <c r="E23" s="92"/>
      <c r="F23" s="8"/>
      <c r="G23" s="145"/>
      <c r="H23" s="179"/>
      <c r="I23" s="152"/>
    </row>
    <row r="24" spans="2:15" s="75" customFormat="1" x14ac:dyDescent="0.45">
      <c r="B24" s="5"/>
      <c r="C24" s="5"/>
      <c r="D24" s="5"/>
      <c r="E24" s="5"/>
      <c r="F24" s="8"/>
      <c r="G24" s="145"/>
      <c r="H24" s="180"/>
      <c r="I24" s="153"/>
      <c r="J24" s="90"/>
    </row>
    <row r="25" spans="2:15" s="75" customFormat="1" ht="19.2" thickBot="1" x14ac:dyDescent="0.5">
      <c r="B25" s="3"/>
      <c r="C25" s="3"/>
      <c r="D25" s="3"/>
      <c r="E25" s="3"/>
      <c r="F25" s="92"/>
      <c r="G25" s="146"/>
      <c r="H25" s="180"/>
      <c r="I25" s="151"/>
      <c r="J25" s="90"/>
    </row>
    <row r="26" spans="2:15" s="75" customFormat="1" ht="25.8" thickBot="1" x14ac:dyDescent="0.65">
      <c r="B26" s="10" t="s">
        <v>5796</v>
      </c>
      <c r="C26" s="11" t="s">
        <v>5794</v>
      </c>
      <c r="D26" s="11" t="s">
        <v>5795</v>
      </c>
      <c r="E26" s="11" t="s">
        <v>5478</v>
      </c>
      <c r="F26" s="120" t="s">
        <v>5476</v>
      </c>
      <c r="G26" s="147" t="s">
        <v>2110</v>
      </c>
      <c r="H26" s="214" t="s">
        <v>5475</v>
      </c>
      <c r="I26" s="154" t="s">
        <v>5470</v>
      </c>
      <c r="O26" s="78">
        <v>0.59</v>
      </c>
    </row>
    <row r="27" spans="2:15" s="75" customFormat="1" ht="19.2" thickBot="1" x14ac:dyDescent="0.5">
      <c r="B27" s="16" t="s">
        <v>5857</v>
      </c>
      <c r="C27" s="17" t="s">
        <v>5500</v>
      </c>
      <c r="D27" s="17" t="s">
        <v>5501</v>
      </c>
      <c r="E27" s="17" t="s">
        <v>5858</v>
      </c>
      <c r="F27" s="157" t="s">
        <v>5499</v>
      </c>
      <c r="G27" s="173">
        <f>L27*2</f>
        <v>297</v>
      </c>
      <c r="H27" s="176"/>
      <c r="I27" s="167">
        <f>H27*G27</f>
        <v>0</v>
      </c>
      <c r="K27" s="164"/>
      <c r="L27" s="165">
        <v>148.5</v>
      </c>
      <c r="O27" s="78">
        <v>0.5</v>
      </c>
    </row>
    <row r="28" spans="2:15" s="75" customFormat="1" ht="25.8" thickBot="1" x14ac:dyDescent="0.65">
      <c r="B28" s="10" t="s">
        <v>5787</v>
      </c>
      <c r="C28" s="11" t="s">
        <v>5794</v>
      </c>
      <c r="D28" s="11" t="s">
        <v>5795</v>
      </c>
      <c r="E28" s="11" t="s">
        <v>5478</v>
      </c>
      <c r="F28" s="120" t="s">
        <v>5476</v>
      </c>
      <c r="G28" s="147" t="s">
        <v>2110</v>
      </c>
      <c r="H28" s="214" t="s">
        <v>5475</v>
      </c>
      <c r="I28" s="154" t="s">
        <v>5470</v>
      </c>
      <c r="J28" s="166"/>
      <c r="K28" s="164"/>
      <c r="L28" s="165"/>
      <c r="O28" s="78">
        <v>0.27</v>
      </c>
    </row>
    <row r="29" spans="2:15" s="75" customFormat="1" x14ac:dyDescent="0.45">
      <c r="B29" s="16" t="s">
        <v>5800</v>
      </c>
      <c r="C29" s="17" t="s">
        <v>5503</v>
      </c>
      <c r="D29" s="17" t="s">
        <v>5504</v>
      </c>
      <c r="E29" s="17" t="s">
        <v>5801</v>
      </c>
      <c r="F29" s="157" t="s">
        <v>5502</v>
      </c>
      <c r="G29" s="173">
        <f>L29*2</f>
        <v>63.8</v>
      </c>
      <c r="H29" s="176"/>
      <c r="I29" s="167">
        <f>H29*G29</f>
        <v>0</v>
      </c>
      <c r="K29" s="164"/>
      <c r="L29" s="165">
        <v>31.9</v>
      </c>
      <c r="O29" s="78">
        <v>0.38</v>
      </c>
    </row>
    <row r="30" spans="2:15" s="75" customFormat="1" x14ac:dyDescent="0.45">
      <c r="B30" s="22" t="s">
        <v>5800</v>
      </c>
      <c r="C30" s="23" t="s">
        <v>5503</v>
      </c>
      <c r="D30" s="23" t="s">
        <v>5504</v>
      </c>
      <c r="E30" s="23" t="s">
        <v>5859</v>
      </c>
      <c r="F30" s="156" t="s">
        <v>5505</v>
      </c>
      <c r="G30" s="174">
        <f>L30*2</f>
        <v>101.98</v>
      </c>
      <c r="H30" s="181"/>
      <c r="I30" s="168">
        <f t="shared" ref="I30:I32" si="0">H30*G30</f>
        <v>0</v>
      </c>
      <c r="K30" s="164"/>
      <c r="L30" s="165">
        <v>50.99</v>
      </c>
      <c r="O30" s="78">
        <v>0.47</v>
      </c>
    </row>
    <row r="31" spans="2:15" s="75" customFormat="1" x14ac:dyDescent="0.45">
      <c r="B31" s="16" t="s">
        <v>5834</v>
      </c>
      <c r="C31" s="17" t="s">
        <v>5503</v>
      </c>
      <c r="D31" s="17" t="s">
        <v>5507</v>
      </c>
      <c r="E31" s="17" t="s">
        <v>5835</v>
      </c>
      <c r="F31" s="157" t="s">
        <v>5506</v>
      </c>
      <c r="G31" s="173">
        <f>L31*2</f>
        <v>356.1</v>
      </c>
      <c r="H31" s="176"/>
      <c r="I31" s="167">
        <f t="shared" si="0"/>
        <v>0</v>
      </c>
      <c r="K31" s="164"/>
      <c r="L31" s="165">
        <v>178.05</v>
      </c>
      <c r="O31" s="78">
        <v>0.9</v>
      </c>
    </row>
    <row r="32" spans="2:15" s="75" customFormat="1" ht="19.2" thickBot="1" x14ac:dyDescent="0.5">
      <c r="B32" s="22" t="s">
        <v>5836</v>
      </c>
      <c r="C32" s="23" t="s">
        <v>5509</v>
      </c>
      <c r="D32" s="23" t="s">
        <v>5510</v>
      </c>
      <c r="E32" s="23" t="s">
        <v>5809</v>
      </c>
      <c r="F32" s="156" t="s">
        <v>5508</v>
      </c>
      <c r="G32" s="174">
        <f>L32*2</f>
        <v>891</v>
      </c>
      <c r="H32" s="181"/>
      <c r="I32" s="168">
        <f t="shared" si="0"/>
        <v>0</v>
      </c>
      <c r="K32" s="164"/>
      <c r="L32" s="165">
        <v>445.5</v>
      </c>
      <c r="O32" s="78">
        <v>0.44</v>
      </c>
    </row>
    <row r="33" spans="2:15" s="75" customFormat="1" ht="25.8" thickBot="1" x14ac:dyDescent="0.65">
      <c r="B33" s="10" t="s">
        <v>5786</v>
      </c>
      <c r="C33" s="11" t="s">
        <v>5794</v>
      </c>
      <c r="D33" s="11" t="s">
        <v>5795</v>
      </c>
      <c r="E33" s="11" t="s">
        <v>5478</v>
      </c>
      <c r="F33" s="120" t="s">
        <v>5476</v>
      </c>
      <c r="G33" s="147" t="s">
        <v>2110</v>
      </c>
      <c r="H33" s="214" t="s">
        <v>5475</v>
      </c>
      <c r="I33" s="154" t="s">
        <v>5470</v>
      </c>
      <c r="J33" s="166"/>
      <c r="K33" s="164"/>
      <c r="L33" s="165"/>
      <c r="O33" s="78">
        <v>1.1499999999999999</v>
      </c>
    </row>
    <row r="34" spans="2:15" s="75" customFormat="1" x14ac:dyDescent="0.45">
      <c r="B34" s="16" t="s">
        <v>5860</v>
      </c>
      <c r="C34" s="17" t="s">
        <v>5512</v>
      </c>
      <c r="D34" s="17" t="s">
        <v>5513</v>
      </c>
      <c r="E34" s="17" t="s">
        <v>5802</v>
      </c>
      <c r="F34" s="157" t="s">
        <v>5511</v>
      </c>
      <c r="G34" s="173">
        <f t="shared" ref="G34:G48" si="1">L34*2</f>
        <v>90.64</v>
      </c>
      <c r="H34" s="176"/>
      <c r="I34" s="167">
        <f>H34*G34</f>
        <v>0</v>
      </c>
      <c r="K34" s="164"/>
      <c r="L34" s="165">
        <v>45.32</v>
      </c>
      <c r="O34" s="78">
        <v>0.83</v>
      </c>
    </row>
    <row r="35" spans="2:15" s="75" customFormat="1" x14ac:dyDescent="0.45">
      <c r="B35" s="22" t="s">
        <v>5861</v>
      </c>
      <c r="C35" s="23" t="s">
        <v>5512</v>
      </c>
      <c r="D35" s="23" t="s">
        <v>5515</v>
      </c>
      <c r="E35" s="23" t="s">
        <v>5837</v>
      </c>
      <c r="F35" s="156" t="s">
        <v>5514</v>
      </c>
      <c r="G35" s="174">
        <f t="shared" si="1"/>
        <v>108.9</v>
      </c>
      <c r="H35" s="181"/>
      <c r="I35" s="168">
        <f t="shared" ref="I35:I48" si="2">H35*G35</f>
        <v>0</v>
      </c>
      <c r="K35" s="164"/>
      <c r="L35" s="165">
        <v>54.45</v>
      </c>
      <c r="O35" s="78">
        <v>1</v>
      </c>
    </row>
    <row r="36" spans="2:15" s="75" customFormat="1" x14ac:dyDescent="0.45">
      <c r="B36" s="16" t="s">
        <v>5860</v>
      </c>
      <c r="C36" s="17" t="s">
        <v>5512</v>
      </c>
      <c r="D36" s="17" t="s">
        <v>5517</v>
      </c>
      <c r="E36" s="17" t="s">
        <v>5803</v>
      </c>
      <c r="F36" s="157" t="s">
        <v>5516</v>
      </c>
      <c r="G36" s="173">
        <f t="shared" si="1"/>
        <v>90.64</v>
      </c>
      <c r="H36" s="176"/>
      <c r="I36" s="167">
        <f t="shared" si="2"/>
        <v>0</v>
      </c>
      <c r="K36" s="164"/>
      <c r="L36" s="165">
        <v>45.32</v>
      </c>
      <c r="O36" s="78">
        <v>0.8</v>
      </c>
    </row>
    <row r="37" spans="2:15" s="75" customFormat="1" x14ac:dyDescent="0.45">
      <c r="B37" s="22" t="s">
        <v>5860</v>
      </c>
      <c r="C37" s="23" t="s">
        <v>5512</v>
      </c>
      <c r="D37" s="23" t="s">
        <v>5517</v>
      </c>
      <c r="E37" s="23" t="s">
        <v>5802</v>
      </c>
      <c r="F37" s="156" t="s">
        <v>5518</v>
      </c>
      <c r="G37" s="174">
        <f t="shared" si="1"/>
        <v>148.5</v>
      </c>
      <c r="H37" s="181"/>
      <c r="I37" s="168">
        <f t="shared" si="2"/>
        <v>0</v>
      </c>
      <c r="K37" s="164"/>
      <c r="L37" s="165">
        <v>74.25</v>
      </c>
      <c r="O37" s="78">
        <v>1.45</v>
      </c>
    </row>
    <row r="38" spans="2:15" s="75" customFormat="1" x14ac:dyDescent="0.45">
      <c r="B38" s="16" t="s">
        <v>5860</v>
      </c>
      <c r="C38" s="17" t="s">
        <v>5512</v>
      </c>
      <c r="D38" s="17" t="s">
        <v>5520</v>
      </c>
      <c r="E38" s="17" t="s">
        <v>5838</v>
      </c>
      <c r="F38" s="157" t="s">
        <v>5519</v>
      </c>
      <c r="G38" s="173">
        <f t="shared" si="1"/>
        <v>297</v>
      </c>
      <c r="H38" s="176"/>
      <c r="I38" s="167">
        <f t="shared" si="2"/>
        <v>0</v>
      </c>
      <c r="K38" s="164"/>
      <c r="L38" s="165">
        <v>148.5</v>
      </c>
      <c r="O38" s="78">
        <v>1.6</v>
      </c>
    </row>
    <row r="39" spans="2:15" s="75" customFormat="1" x14ac:dyDescent="0.45">
      <c r="B39" s="22" t="s">
        <v>5862</v>
      </c>
      <c r="C39" s="23" t="s">
        <v>5522</v>
      </c>
      <c r="D39" s="23" t="s">
        <v>5523</v>
      </c>
      <c r="E39" s="23" t="s">
        <v>5804</v>
      </c>
      <c r="F39" s="156" t="s">
        <v>5521</v>
      </c>
      <c r="G39" s="174">
        <f t="shared" si="1"/>
        <v>61.86</v>
      </c>
      <c r="H39" s="181"/>
      <c r="I39" s="168">
        <f t="shared" si="2"/>
        <v>0</v>
      </c>
      <c r="K39" s="164"/>
      <c r="L39" s="165">
        <v>30.93</v>
      </c>
      <c r="O39" s="78">
        <v>0.99</v>
      </c>
    </row>
    <row r="40" spans="2:15" s="75" customFormat="1" x14ac:dyDescent="0.45">
      <c r="B40" s="16" t="s">
        <v>5863</v>
      </c>
      <c r="C40" s="17" t="s">
        <v>5525</v>
      </c>
      <c r="D40" s="17" t="s">
        <v>5526</v>
      </c>
      <c r="E40" s="17" t="s">
        <v>5864</v>
      </c>
      <c r="F40" s="157" t="s">
        <v>5524</v>
      </c>
      <c r="G40" s="173">
        <f t="shared" si="1"/>
        <v>23.46</v>
      </c>
      <c r="H40" s="176"/>
      <c r="I40" s="167">
        <f t="shared" si="2"/>
        <v>0</v>
      </c>
      <c r="K40" s="164"/>
      <c r="L40" s="165">
        <v>11.73</v>
      </c>
      <c r="O40" s="78">
        <v>1.18</v>
      </c>
    </row>
    <row r="41" spans="2:15" s="75" customFormat="1" x14ac:dyDescent="0.45">
      <c r="B41" s="22" t="s">
        <v>5865</v>
      </c>
      <c r="C41" s="23" t="s">
        <v>5528</v>
      </c>
      <c r="D41" s="23" t="s">
        <v>5529</v>
      </c>
      <c r="E41" s="23" t="s">
        <v>5866</v>
      </c>
      <c r="F41" s="156" t="s">
        <v>5527</v>
      </c>
      <c r="G41" s="174">
        <f t="shared" si="1"/>
        <v>38.799999999999997</v>
      </c>
      <c r="H41" s="181"/>
      <c r="I41" s="168">
        <f t="shared" si="2"/>
        <v>0</v>
      </c>
      <c r="K41" s="164"/>
      <c r="L41" s="165">
        <v>19.399999999999999</v>
      </c>
      <c r="O41" s="78">
        <v>1.31</v>
      </c>
    </row>
    <row r="42" spans="2:15" s="75" customFormat="1" x14ac:dyDescent="0.45">
      <c r="B42" s="16" t="s">
        <v>5867</v>
      </c>
      <c r="C42" s="17" t="s">
        <v>5531</v>
      </c>
      <c r="D42" s="17" t="s">
        <v>5532</v>
      </c>
      <c r="E42" s="17" t="s">
        <v>5868</v>
      </c>
      <c r="F42" s="157" t="s">
        <v>5530</v>
      </c>
      <c r="G42" s="173">
        <f t="shared" si="1"/>
        <v>78.52</v>
      </c>
      <c r="H42" s="176"/>
      <c r="I42" s="167">
        <f t="shared" si="2"/>
        <v>0</v>
      </c>
      <c r="K42" s="164"/>
      <c r="L42" s="165">
        <v>39.26</v>
      </c>
      <c r="O42" s="78">
        <v>1.5</v>
      </c>
    </row>
    <row r="43" spans="2:15" s="75" customFormat="1" x14ac:dyDescent="0.45">
      <c r="B43" s="22" t="s">
        <v>5869</v>
      </c>
      <c r="C43" s="23" t="s">
        <v>5531</v>
      </c>
      <c r="D43" s="23" t="s">
        <v>5534</v>
      </c>
      <c r="E43" s="23" t="s">
        <v>5868</v>
      </c>
      <c r="F43" s="156" t="s">
        <v>5533</v>
      </c>
      <c r="G43" s="174">
        <f t="shared" si="1"/>
        <v>48.94</v>
      </c>
      <c r="H43" s="181"/>
      <c r="I43" s="168">
        <f t="shared" si="2"/>
        <v>0</v>
      </c>
      <c r="K43" s="164"/>
      <c r="L43" s="165">
        <v>24.47</v>
      </c>
      <c r="O43" s="78">
        <v>1.3</v>
      </c>
    </row>
    <row r="44" spans="2:15" s="75" customFormat="1" x14ac:dyDescent="0.45">
      <c r="B44" s="16" t="s">
        <v>5870</v>
      </c>
      <c r="C44" s="17" t="s">
        <v>5536</v>
      </c>
      <c r="D44" s="17" t="s">
        <v>5537</v>
      </c>
      <c r="E44" s="17" t="s">
        <v>5864</v>
      </c>
      <c r="F44" s="157" t="s">
        <v>5535</v>
      </c>
      <c r="G44" s="173">
        <f t="shared" si="1"/>
        <v>54.38</v>
      </c>
      <c r="H44" s="176"/>
      <c r="I44" s="167">
        <f t="shared" si="2"/>
        <v>0</v>
      </c>
      <c r="K44" s="164"/>
      <c r="L44" s="165">
        <v>27.19</v>
      </c>
      <c r="O44" s="78">
        <v>0.72</v>
      </c>
    </row>
    <row r="45" spans="2:15" s="75" customFormat="1" x14ac:dyDescent="0.45">
      <c r="B45" s="22" t="s">
        <v>5860</v>
      </c>
      <c r="C45" s="23" t="s">
        <v>5539</v>
      </c>
      <c r="D45" s="23" t="s">
        <v>5540</v>
      </c>
      <c r="E45" s="23" t="s">
        <v>2403</v>
      </c>
      <c r="F45" s="156" t="s">
        <v>5538</v>
      </c>
      <c r="G45" s="174">
        <f t="shared" si="1"/>
        <v>43.56</v>
      </c>
      <c r="H45" s="181"/>
      <c r="I45" s="168">
        <f t="shared" si="2"/>
        <v>0</v>
      </c>
      <c r="K45" s="164"/>
      <c r="L45" s="165">
        <v>21.78</v>
      </c>
      <c r="O45" s="78">
        <v>0.99</v>
      </c>
    </row>
    <row r="46" spans="2:15" s="75" customFormat="1" x14ac:dyDescent="0.45">
      <c r="B46" s="16" t="s">
        <v>5805</v>
      </c>
      <c r="C46" s="17" t="s">
        <v>5542</v>
      </c>
      <c r="D46" s="17" t="s">
        <v>5543</v>
      </c>
      <c r="E46" s="17" t="s">
        <v>5803</v>
      </c>
      <c r="F46" s="157" t="s">
        <v>5541</v>
      </c>
      <c r="G46" s="173">
        <f t="shared" si="1"/>
        <v>19.8</v>
      </c>
      <c r="H46" s="176"/>
      <c r="I46" s="167">
        <f t="shared" si="2"/>
        <v>0</v>
      </c>
      <c r="K46" s="164"/>
      <c r="L46" s="165">
        <v>9.9</v>
      </c>
      <c r="O46" s="78">
        <v>0.36</v>
      </c>
    </row>
    <row r="47" spans="2:15" s="75" customFormat="1" x14ac:dyDescent="0.45">
      <c r="B47" s="22" t="s">
        <v>5860</v>
      </c>
      <c r="C47" s="23" t="s">
        <v>5545</v>
      </c>
      <c r="D47" s="23" t="s">
        <v>5546</v>
      </c>
      <c r="E47" s="23" t="s">
        <v>5806</v>
      </c>
      <c r="F47" s="156" t="s">
        <v>5544</v>
      </c>
      <c r="G47" s="174">
        <f t="shared" si="1"/>
        <v>198</v>
      </c>
      <c r="H47" s="181"/>
      <c r="I47" s="168">
        <f t="shared" si="2"/>
        <v>0</v>
      </c>
      <c r="K47" s="164"/>
      <c r="L47" s="165">
        <v>99</v>
      </c>
      <c r="O47" s="78">
        <v>0.77</v>
      </c>
    </row>
    <row r="48" spans="2:15" s="75" customFormat="1" ht="19.2" thickBot="1" x14ac:dyDescent="0.5">
      <c r="B48" s="16" t="s">
        <v>5860</v>
      </c>
      <c r="C48" s="17" t="s">
        <v>5548</v>
      </c>
      <c r="D48" s="17" t="s">
        <v>5549</v>
      </c>
      <c r="E48" s="17" t="s">
        <v>5807</v>
      </c>
      <c r="F48" s="157" t="s">
        <v>5547</v>
      </c>
      <c r="G48" s="173">
        <f t="shared" si="1"/>
        <v>17.82</v>
      </c>
      <c r="H48" s="176"/>
      <c r="I48" s="167">
        <f t="shared" si="2"/>
        <v>0</v>
      </c>
      <c r="K48" s="164"/>
      <c r="L48" s="165">
        <v>8.91</v>
      </c>
      <c r="O48" s="78">
        <v>0.32</v>
      </c>
    </row>
    <row r="49" spans="2:15" s="75" customFormat="1" ht="25.8" thickBot="1" x14ac:dyDescent="0.65">
      <c r="B49" s="10" t="s">
        <v>5788</v>
      </c>
      <c r="C49" s="11" t="s">
        <v>5794</v>
      </c>
      <c r="D49" s="11" t="s">
        <v>5795</v>
      </c>
      <c r="E49" s="11" t="s">
        <v>5478</v>
      </c>
      <c r="F49" s="120" t="s">
        <v>5476</v>
      </c>
      <c r="G49" s="147" t="s">
        <v>2110</v>
      </c>
      <c r="H49" s="214" t="s">
        <v>5475</v>
      </c>
      <c r="I49" s="154" t="s">
        <v>5470</v>
      </c>
      <c r="J49" s="166"/>
      <c r="K49" s="164"/>
      <c r="L49" s="165"/>
      <c r="O49" s="78">
        <v>0.52</v>
      </c>
    </row>
    <row r="50" spans="2:15" s="75" customFormat="1" x14ac:dyDescent="0.45">
      <c r="B50" s="16" t="s">
        <v>5860</v>
      </c>
      <c r="C50" s="17" t="s">
        <v>5551</v>
      </c>
      <c r="D50" s="17" t="s">
        <v>5552</v>
      </c>
      <c r="E50" s="17" t="s">
        <v>5839</v>
      </c>
      <c r="F50" s="157" t="s">
        <v>5550</v>
      </c>
      <c r="G50" s="173">
        <f t="shared" ref="G50:G64" si="3">L50*2</f>
        <v>73.260000000000005</v>
      </c>
      <c r="H50" s="176"/>
      <c r="I50" s="167">
        <f>H50*G50</f>
        <v>0</v>
      </c>
      <c r="K50" s="164"/>
      <c r="L50" s="165">
        <v>36.630000000000003</v>
      </c>
      <c r="O50" s="78">
        <v>0.9</v>
      </c>
    </row>
    <row r="51" spans="2:15" s="75" customFormat="1" x14ac:dyDescent="0.45">
      <c r="B51" s="22" t="s">
        <v>5808</v>
      </c>
      <c r="C51" s="23" t="s">
        <v>5554</v>
      </c>
      <c r="D51" s="23" t="s">
        <v>5555</v>
      </c>
      <c r="E51" s="23" t="s">
        <v>5871</v>
      </c>
      <c r="F51" s="156" t="s">
        <v>5553</v>
      </c>
      <c r="G51" s="174">
        <f t="shared" si="3"/>
        <v>63.72</v>
      </c>
      <c r="H51" s="181"/>
      <c r="I51" s="168">
        <f t="shared" ref="I51:I64" si="4">H51*G51</f>
        <v>0</v>
      </c>
      <c r="K51" s="164"/>
      <c r="L51" s="165">
        <v>31.86</v>
      </c>
      <c r="O51" s="78">
        <v>1.85</v>
      </c>
    </row>
    <row r="52" spans="2:15" s="75" customFormat="1" x14ac:dyDescent="0.45">
      <c r="B52" s="16" t="s">
        <v>5872</v>
      </c>
      <c r="C52" s="17" t="s">
        <v>5557</v>
      </c>
      <c r="D52" s="17" t="s">
        <v>5558</v>
      </c>
      <c r="E52" s="17" t="s">
        <v>5871</v>
      </c>
      <c r="F52" s="157" t="s">
        <v>5556</v>
      </c>
      <c r="G52" s="173">
        <f t="shared" si="3"/>
        <v>100.84</v>
      </c>
      <c r="H52" s="176"/>
      <c r="I52" s="167">
        <f t="shared" si="4"/>
        <v>0</v>
      </c>
      <c r="K52" s="164"/>
      <c r="L52" s="165">
        <v>50.42</v>
      </c>
      <c r="O52" s="78">
        <v>0.59</v>
      </c>
    </row>
    <row r="53" spans="2:15" s="75" customFormat="1" x14ac:dyDescent="0.45">
      <c r="B53" s="22" t="s">
        <v>5873</v>
      </c>
      <c r="C53" s="23" t="s">
        <v>5560</v>
      </c>
      <c r="D53" s="23" t="s">
        <v>5537</v>
      </c>
      <c r="E53" s="23" t="s">
        <v>5840</v>
      </c>
      <c r="F53" s="156" t="s">
        <v>5559</v>
      </c>
      <c r="G53" s="174">
        <f t="shared" si="3"/>
        <v>39.6</v>
      </c>
      <c r="H53" s="181"/>
      <c r="I53" s="168">
        <f t="shared" si="4"/>
        <v>0</v>
      </c>
      <c r="K53" s="164"/>
      <c r="L53" s="165">
        <v>19.8</v>
      </c>
      <c r="O53" s="78">
        <v>0.55000000000000004</v>
      </c>
    </row>
    <row r="54" spans="2:15" s="75" customFormat="1" x14ac:dyDescent="0.45">
      <c r="B54" s="16" t="s">
        <v>5873</v>
      </c>
      <c r="C54" s="17" t="s">
        <v>5560</v>
      </c>
      <c r="D54" s="17" t="s">
        <v>5537</v>
      </c>
      <c r="E54" s="17" t="s">
        <v>5809</v>
      </c>
      <c r="F54" s="157" t="s">
        <v>5561</v>
      </c>
      <c r="G54" s="173">
        <f t="shared" si="3"/>
        <v>40</v>
      </c>
      <c r="H54" s="176"/>
      <c r="I54" s="167">
        <f t="shared" si="4"/>
        <v>0</v>
      </c>
      <c r="K54" s="164"/>
      <c r="L54" s="165">
        <v>20</v>
      </c>
      <c r="O54" s="78">
        <v>0.55000000000000004</v>
      </c>
    </row>
    <row r="55" spans="2:15" s="75" customFormat="1" x14ac:dyDescent="0.45">
      <c r="B55" s="22" t="s">
        <v>5874</v>
      </c>
      <c r="C55" s="23" t="s">
        <v>5563</v>
      </c>
      <c r="D55" s="23" t="s">
        <v>5564</v>
      </c>
      <c r="E55" s="23" t="s">
        <v>5809</v>
      </c>
      <c r="F55" s="156" t="s">
        <v>5562</v>
      </c>
      <c r="G55" s="174">
        <f t="shared" si="3"/>
        <v>22.76</v>
      </c>
      <c r="H55" s="181"/>
      <c r="I55" s="168">
        <f t="shared" si="4"/>
        <v>0</v>
      </c>
      <c r="K55" s="164"/>
      <c r="L55" s="165">
        <v>11.38</v>
      </c>
      <c r="O55" s="78">
        <v>0.85</v>
      </c>
    </row>
    <row r="56" spans="2:15" s="75" customFormat="1" x14ac:dyDescent="0.45">
      <c r="B56" s="16" t="s">
        <v>5875</v>
      </c>
      <c r="C56" s="17" t="s">
        <v>5566</v>
      </c>
      <c r="D56" s="17" t="s">
        <v>5567</v>
      </c>
      <c r="E56" s="17" t="s">
        <v>5809</v>
      </c>
      <c r="F56" s="157" t="s">
        <v>5565</v>
      </c>
      <c r="G56" s="173">
        <f t="shared" si="3"/>
        <v>74.78</v>
      </c>
      <c r="H56" s="176"/>
      <c r="I56" s="167">
        <f t="shared" si="4"/>
        <v>0</v>
      </c>
      <c r="K56" s="164"/>
      <c r="L56" s="165">
        <v>37.39</v>
      </c>
      <c r="O56" s="78">
        <v>1.32</v>
      </c>
    </row>
    <row r="57" spans="2:15" s="75" customFormat="1" x14ac:dyDescent="0.45">
      <c r="B57" s="22" t="s">
        <v>5841</v>
      </c>
      <c r="C57" s="23" t="s">
        <v>5569</v>
      </c>
      <c r="D57" s="23" t="s">
        <v>5570</v>
      </c>
      <c r="E57" s="23" t="s">
        <v>5866</v>
      </c>
      <c r="F57" s="156" t="s">
        <v>5568</v>
      </c>
      <c r="G57" s="174">
        <f t="shared" si="3"/>
        <v>242.72</v>
      </c>
      <c r="H57" s="181"/>
      <c r="I57" s="168">
        <f t="shared" si="4"/>
        <v>0</v>
      </c>
      <c r="K57" s="164"/>
      <c r="L57" s="165">
        <v>121.36</v>
      </c>
      <c r="O57" s="78">
        <v>1.2</v>
      </c>
    </row>
    <row r="58" spans="2:15" s="75" customFormat="1" x14ac:dyDescent="0.45">
      <c r="B58" s="16" t="s">
        <v>5876</v>
      </c>
      <c r="C58" s="17" t="s">
        <v>5572</v>
      </c>
      <c r="D58" s="17" t="s">
        <v>5573</v>
      </c>
      <c r="E58" s="17"/>
      <c r="F58" s="157" t="s">
        <v>5571</v>
      </c>
      <c r="G58" s="173">
        <f t="shared" si="3"/>
        <v>158.4</v>
      </c>
      <c r="H58" s="176"/>
      <c r="I58" s="167">
        <f t="shared" si="4"/>
        <v>0</v>
      </c>
      <c r="K58" s="164"/>
      <c r="L58" s="165">
        <v>79.2</v>
      </c>
      <c r="O58" s="78">
        <v>4.4400000000000004</v>
      </c>
    </row>
    <row r="59" spans="2:15" s="75" customFormat="1" x14ac:dyDescent="0.45">
      <c r="B59" s="22" t="s">
        <v>5877</v>
      </c>
      <c r="C59" s="23" t="s">
        <v>5575</v>
      </c>
      <c r="D59" s="23" t="s">
        <v>5576</v>
      </c>
      <c r="E59" s="23" t="s">
        <v>5871</v>
      </c>
      <c r="F59" s="156" t="s">
        <v>5574</v>
      </c>
      <c r="G59" s="174">
        <f t="shared" si="3"/>
        <v>89.02</v>
      </c>
      <c r="H59" s="181"/>
      <c r="I59" s="168">
        <f t="shared" si="4"/>
        <v>0</v>
      </c>
      <c r="K59" s="164"/>
      <c r="L59" s="165">
        <v>44.51</v>
      </c>
      <c r="O59" s="78">
        <v>1.9</v>
      </c>
    </row>
    <row r="60" spans="2:15" s="75" customFormat="1" x14ac:dyDescent="0.45">
      <c r="B60" s="16" t="s">
        <v>5877</v>
      </c>
      <c r="C60" s="17" t="s">
        <v>5575</v>
      </c>
      <c r="D60" s="17" t="s">
        <v>5576</v>
      </c>
      <c r="E60" s="17" t="s">
        <v>5866</v>
      </c>
      <c r="F60" s="157" t="s">
        <v>5577</v>
      </c>
      <c r="G60" s="173">
        <f t="shared" si="3"/>
        <v>138.6</v>
      </c>
      <c r="H60" s="176"/>
      <c r="I60" s="167">
        <f t="shared" si="4"/>
        <v>0</v>
      </c>
      <c r="K60" s="164"/>
      <c r="L60" s="165">
        <v>69.3</v>
      </c>
      <c r="O60" s="78">
        <v>0.34</v>
      </c>
    </row>
    <row r="61" spans="2:15" s="75" customFormat="1" x14ac:dyDescent="0.45">
      <c r="B61" s="22" t="s">
        <v>5877</v>
      </c>
      <c r="C61" s="23" t="s">
        <v>5575</v>
      </c>
      <c r="D61" s="23" t="s">
        <v>5576</v>
      </c>
      <c r="E61" s="23" t="s">
        <v>5868</v>
      </c>
      <c r="F61" s="156" t="s">
        <v>5578</v>
      </c>
      <c r="G61" s="174">
        <f t="shared" si="3"/>
        <v>158.4</v>
      </c>
      <c r="H61" s="181"/>
      <c r="I61" s="168">
        <f t="shared" si="4"/>
        <v>0</v>
      </c>
      <c r="K61" s="164"/>
      <c r="L61" s="165">
        <v>79.2</v>
      </c>
      <c r="O61" s="78">
        <v>0.97</v>
      </c>
    </row>
    <row r="62" spans="2:15" s="75" customFormat="1" x14ac:dyDescent="0.45">
      <c r="B62" s="16" t="s">
        <v>5877</v>
      </c>
      <c r="C62" s="17" t="s">
        <v>5575</v>
      </c>
      <c r="D62" s="17" t="s">
        <v>5576</v>
      </c>
      <c r="E62" s="17" t="s">
        <v>5878</v>
      </c>
      <c r="F62" s="157" t="s">
        <v>5579</v>
      </c>
      <c r="G62" s="173">
        <f t="shared" si="3"/>
        <v>198</v>
      </c>
      <c r="H62" s="176"/>
      <c r="I62" s="167">
        <f t="shared" si="4"/>
        <v>0</v>
      </c>
      <c r="K62" s="164"/>
      <c r="L62" s="165">
        <v>99</v>
      </c>
      <c r="O62" s="78">
        <v>0.95</v>
      </c>
    </row>
    <row r="63" spans="2:15" s="75" customFormat="1" x14ac:dyDescent="0.45">
      <c r="B63" s="22" t="s">
        <v>5879</v>
      </c>
      <c r="C63" s="23" t="s">
        <v>5581</v>
      </c>
      <c r="D63" s="23" t="s">
        <v>5582</v>
      </c>
      <c r="E63" s="23" t="s">
        <v>5809</v>
      </c>
      <c r="F63" s="156" t="s">
        <v>5580</v>
      </c>
      <c r="G63" s="174">
        <f t="shared" si="3"/>
        <v>198</v>
      </c>
      <c r="H63" s="181"/>
      <c r="I63" s="168">
        <f t="shared" si="4"/>
        <v>0</v>
      </c>
      <c r="K63" s="164"/>
      <c r="L63" s="165">
        <v>99</v>
      </c>
      <c r="O63" s="78">
        <v>0.99</v>
      </c>
    </row>
    <row r="64" spans="2:15" s="75" customFormat="1" ht="19.2" thickBot="1" x14ac:dyDescent="0.5">
      <c r="B64" s="16" t="s">
        <v>5880</v>
      </c>
      <c r="C64" s="17" t="s">
        <v>5584</v>
      </c>
      <c r="D64" s="17" t="s">
        <v>5585</v>
      </c>
      <c r="E64" s="17" t="s">
        <v>5864</v>
      </c>
      <c r="F64" s="157" t="s">
        <v>5583</v>
      </c>
      <c r="G64" s="173">
        <f t="shared" si="3"/>
        <v>69.3</v>
      </c>
      <c r="H64" s="176"/>
      <c r="I64" s="167">
        <f t="shared" si="4"/>
        <v>0</v>
      </c>
      <c r="K64" s="164"/>
      <c r="L64" s="165">
        <v>34.65</v>
      </c>
      <c r="O64" s="78">
        <v>1</v>
      </c>
    </row>
    <row r="65" spans="2:15" s="75" customFormat="1" ht="25.8" thickBot="1" x14ac:dyDescent="0.65">
      <c r="B65" s="10" t="s">
        <v>5789</v>
      </c>
      <c r="C65" s="11" t="s">
        <v>5794</v>
      </c>
      <c r="D65" s="11" t="s">
        <v>5795</v>
      </c>
      <c r="E65" s="11" t="s">
        <v>5478</v>
      </c>
      <c r="F65" s="120" t="s">
        <v>5476</v>
      </c>
      <c r="G65" s="147" t="s">
        <v>2110</v>
      </c>
      <c r="H65" s="214" t="s">
        <v>5475</v>
      </c>
      <c r="I65" s="154" t="s">
        <v>5470</v>
      </c>
      <c r="J65" s="166"/>
      <c r="K65" s="164"/>
      <c r="L65" s="165"/>
      <c r="O65" s="78">
        <v>0.52</v>
      </c>
    </row>
    <row r="66" spans="2:15" s="75" customFormat="1" x14ac:dyDescent="0.45">
      <c r="B66" s="16" t="s">
        <v>5860</v>
      </c>
      <c r="C66" s="17" t="s">
        <v>5587</v>
      </c>
      <c r="D66" s="17" t="s">
        <v>5588</v>
      </c>
      <c r="E66" s="17" t="s">
        <v>5866</v>
      </c>
      <c r="F66" s="157" t="s">
        <v>5586</v>
      </c>
      <c r="G66" s="173">
        <f t="shared" ref="G66:G71" si="5">L66*2</f>
        <v>99</v>
      </c>
      <c r="H66" s="176"/>
      <c r="I66" s="167">
        <f>H66*G66</f>
        <v>0</v>
      </c>
      <c r="K66" s="164"/>
      <c r="L66" s="165">
        <v>49.5</v>
      </c>
      <c r="O66" s="78">
        <v>1.05</v>
      </c>
    </row>
    <row r="67" spans="2:15" s="75" customFormat="1" x14ac:dyDescent="0.45">
      <c r="B67" s="22" t="s">
        <v>5881</v>
      </c>
      <c r="C67" s="23" t="s">
        <v>5590</v>
      </c>
      <c r="D67" s="23" t="s">
        <v>5591</v>
      </c>
      <c r="E67" s="23" t="s">
        <v>5882</v>
      </c>
      <c r="F67" s="156" t="s">
        <v>5589</v>
      </c>
      <c r="G67" s="174">
        <f t="shared" si="5"/>
        <v>244.72</v>
      </c>
      <c r="H67" s="181"/>
      <c r="I67" s="168">
        <f t="shared" ref="I67:I71" si="6">H67*G67</f>
        <v>0</v>
      </c>
      <c r="K67" s="164"/>
      <c r="L67" s="165">
        <v>122.36</v>
      </c>
      <c r="O67" s="78">
        <v>0.38</v>
      </c>
    </row>
    <row r="68" spans="2:15" s="75" customFormat="1" x14ac:dyDescent="0.45">
      <c r="B68" s="16" t="s">
        <v>5842</v>
      </c>
      <c r="C68" s="17" t="s">
        <v>5590</v>
      </c>
      <c r="D68" s="17" t="s">
        <v>5537</v>
      </c>
      <c r="E68" s="17" t="s">
        <v>5858</v>
      </c>
      <c r="F68" s="157" t="s">
        <v>5592</v>
      </c>
      <c r="G68" s="173">
        <f t="shared" si="5"/>
        <v>48.68</v>
      </c>
      <c r="H68" s="176"/>
      <c r="I68" s="167">
        <f t="shared" si="6"/>
        <v>0</v>
      </c>
      <c r="K68" s="164"/>
      <c r="L68" s="165">
        <v>24.34</v>
      </c>
      <c r="O68" s="78">
        <v>4.9000000000000004</v>
      </c>
    </row>
    <row r="69" spans="2:15" s="75" customFormat="1" x14ac:dyDescent="0.45">
      <c r="B69" s="22" t="s">
        <v>5883</v>
      </c>
      <c r="C69" s="23" t="s">
        <v>5594</v>
      </c>
      <c r="D69" s="23" t="s">
        <v>5595</v>
      </c>
      <c r="E69" s="23" t="s">
        <v>5884</v>
      </c>
      <c r="F69" s="156" t="s">
        <v>5593</v>
      </c>
      <c r="G69" s="174">
        <f t="shared" si="5"/>
        <v>407.88</v>
      </c>
      <c r="H69" s="181"/>
      <c r="I69" s="168">
        <f t="shared" si="6"/>
        <v>0</v>
      </c>
      <c r="K69" s="164"/>
      <c r="L69" s="165">
        <v>203.94</v>
      </c>
      <c r="O69" s="78">
        <v>0.91</v>
      </c>
    </row>
    <row r="70" spans="2:15" s="75" customFormat="1" x14ac:dyDescent="0.45">
      <c r="B70" s="16" t="s">
        <v>5810</v>
      </c>
      <c r="C70" s="17" t="s">
        <v>5597</v>
      </c>
      <c r="D70" s="17" t="s">
        <v>5598</v>
      </c>
      <c r="E70" s="17" t="s">
        <v>5884</v>
      </c>
      <c r="F70" s="157" t="s">
        <v>5596</v>
      </c>
      <c r="G70" s="173">
        <f t="shared" si="5"/>
        <v>174.24</v>
      </c>
      <c r="H70" s="176"/>
      <c r="I70" s="167">
        <f t="shared" si="6"/>
        <v>0</v>
      </c>
      <c r="K70" s="164"/>
      <c r="L70" s="165">
        <v>87.12</v>
      </c>
      <c r="O70" s="78">
        <v>0.9</v>
      </c>
    </row>
    <row r="71" spans="2:15" s="75" customFormat="1" ht="19.2" thickBot="1" x14ac:dyDescent="0.5">
      <c r="B71" s="22" t="s">
        <v>5885</v>
      </c>
      <c r="C71" s="23" t="s">
        <v>5600</v>
      </c>
      <c r="D71" s="23" t="s">
        <v>5601</v>
      </c>
      <c r="E71" s="23" t="s">
        <v>5809</v>
      </c>
      <c r="F71" s="156" t="s">
        <v>5599</v>
      </c>
      <c r="G71" s="174">
        <f t="shared" si="5"/>
        <v>91.78</v>
      </c>
      <c r="H71" s="181"/>
      <c r="I71" s="168">
        <f t="shared" si="6"/>
        <v>0</v>
      </c>
      <c r="K71" s="164"/>
      <c r="L71" s="165">
        <v>45.89</v>
      </c>
      <c r="O71" s="78">
        <v>1.88</v>
      </c>
    </row>
    <row r="72" spans="2:15" s="75" customFormat="1" ht="25.8" thickBot="1" x14ac:dyDescent="0.65">
      <c r="B72" s="10" t="s">
        <v>5790</v>
      </c>
      <c r="C72" s="11" t="s">
        <v>5794</v>
      </c>
      <c r="D72" s="11" t="s">
        <v>5795</v>
      </c>
      <c r="E72" s="11" t="s">
        <v>5478</v>
      </c>
      <c r="F72" s="120" t="s">
        <v>5476</v>
      </c>
      <c r="G72" s="147" t="s">
        <v>2110</v>
      </c>
      <c r="H72" s="214" t="s">
        <v>5475</v>
      </c>
      <c r="I72" s="154" t="s">
        <v>5470</v>
      </c>
      <c r="J72" s="166"/>
      <c r="K72" s="164"/>
      <c r="L72" s="165"/>
      <c r="O72" s="78">
        <v>0.7</v>
      </c>
    </row>
    <row r="73" spans="2:15" s="75" customFormat="1" x14ac:dyDescent="0.45">
      <c r="B73" s="16" t="s">
        <v>5886</v>
      </c>
      <c r="C73" s="17" t="s">
        <v>5603</v>
      </c>
      <c r="D73" s="17" t="s">
        <v>5604</v>
      </c>
      <c r="E73" s="17" t="s">
        <v>5866</v>
      </c>
      <c r="F73" s="157" t="s">
        <v>5602</v>
      </c>
      <c r="G73" s="173">
        <f t="shared" ref="G73:G90" si="7">L73*2</f>
        <v>3.56</v>
      </c>
      <c r="H73" s="176"/>
      <c r="I73" s="167">
        <f>H73*G73</f>
        <v>0</v>
      </c>
      <c r="K73" s="164"/>
      <c r="L73" s="165">
        <v>1.78</v>
      </c>
      <c r="O73" s="78">
        <v>0.75</v>
      </c>
    </row>
    <row r="74" spans="2:15" s="75" customFormat="1" x14ac:dyDescent="0.45">
      <c r="B74" s="22" t="s">
        <v>5860</v>
      </c>
      <c r="C74" s="23" t="s">
        <v>5606</v>
      </c>
      <c r="D74" s="23" t="s">
        <v>5607</v>
      </c>
      <c r="E74" s="23" t="s">
        <v>5864</v>
      </c>
      <c r="F74" s="156" t="s">
        <v>5605</v>
      </c>
      <c r="G74" s="174">
        <f t="shared" si="7"/>
        <v>45.48</v>
      </c>
      <c r="H74" s="181"/>
      <c r="I74" s="168">
        <f t="shared" ref="I74:I90" si="8">H74*G74</f>
        <v>0</v>
      </c>
      <c r="K74" s="164"/>
      <c r="L74" s="165">
        <v>22.74</v>
      </c>
      <c r="O74" s="78">
        <v>1.45</v>
      </c>
    </row>
    <row r="75" spans="2:15" s="75" customFormat="1" x14ac:dyDescent="0.45">
      <c r="B75" s="16" t="s">
        <v>5811</v>
      </c>
      <c r="C75" s="17" t="s">
        <v>5609</v>
      </c>
      <c r="D75" s="17" t="s">
        <v>5610</v>
      </c>
      <c r="E75" s="17" t="s">
        <v>5887</v>
      </c>
      <c r="F75" s="157" t="s">
        <v>5608</v>
      </c>
      <c r="G75" s="173">
        <f t="shared" si="7"/>
        <v>20.399999999999999</v>
      </c>
      <c r="H75" s="176"/>
      <c r="I75" s="167">
        <f t="shared" si="8"/>
        <v>0</v>
      </c>
      <c r="K75" s="164"/>
      <c r="L75" s="165">
        <v>10.199999999999999</v>
      </c>
      <c r="O75" s="78">
        <v>1.85</v>
      </c>
    </row>
    <row r="76" spans="2:15" s="75" customFormat="1" x14ac:dyDescent="0.45">
      <c r="B76" s="22" t="s">
        <v>5811</v>
      </c>
      <c r="C76" s="23" t="s">
        <v>5609</v>
      </c>
      <c r="D76" s="23" t="s">
        <v>5610</v>
      </c>
      <c r="E76" s="23" t="s">
        <v>5888</v>
      </c>
      <c r="F76" s="156" t="s">
        <v>5611</v>
      </c>
      <c r="G76" s="174">
        <f t="shared" si="7"/>
        <v>39.6</v>
      </c>
      <c r="H76" s="181"/>
      <c r="I76" s="168">
        <f t="shared" si="8"/>
        <v>0</v>
      </c>
      <c r="K76" s="164"/>
      <c r="L76" s="165">
        <v>19.8</v>
      </c>
      <c r="O76" s="78">
        <v>1.2</v>
      </c>
    </row>
    <row r="77" spans="2:15" s="75" customFormat="1" x14ac:dyDescent="0.45">
      <c r="B77" s="16" t="s">
        <v>5811</v>
      </c>
      <c r="C77" s="17" t="s">
        <v>5609</v>
      </c>
      <c r="D77" s="17" t="s">
        <v>5610</v>
      </c>
      <c r="E77" s="17" t="s">
        <v>5889</v>
      </c>
      <c r="F77" s="157" t="s">
        <v>5612</v>
      </c>
      <c r="G77" s="173">
        <f t="shared" si="7"/>
        <v>76.48</v>
      </c>
      <c r="H77" s="176"/>
      <c r="I77" s="167">
        <f t="shared" si="8"/>
        <v>0</v>
      </c>
      <c r="K77" s="164"/>
      <c r="L77" s="165">
        <v>38.24</v>
      </c>
      <c r="O77" s="78">
        <v>2.2400000000000002</v>
      </c>
    </row>
    <row r="78" spans="2:15" s="75" customFormat="1" x14ac:dyDescent="0.45">
      <c r="B78" s="22" t="s">
        <v>5811</v>
      </c>
      <c r="C78" s="23" t="s">
        <v>5609</v>
      </c>
      <c r="D78" s="23" t="s">
        <v>5610</v>
      </c>
      <c r="E78" s="23" t="s">
        <v>5843</v>
      </c>
      <c r="F78" s="156" t="s">
        <v>5613</v>
      </c>
      <c r="G78" s="174">
        <f t="shared" si="7"/>
        <v>112.16</v>
      </c>
      <c r="H78" s="181"/>
      <c r="I78" s="168">
        <f t="shared" si="8"/>
        <v>0</v>
      </c>
      <c r="K78" s="164"/>
      <c r="L78" s="165">
        <v>56.08</v>
      </c>
      <c r="O78" s="78">
        <v>2.2000000000000002</v>
      </c>
    </row>
    <row r="79" spans="2:15" s="75" customFormat="1" x14ac:dyDescent="0.45">
      <c r="B79" s="16" t="s">
        <v>5860</v>
      </c>
      <c r="C79" s="17" t="s">
        <v>5615</v>
      </c>
      <c r="D79" s="17" t="s">
        <v>5616</v>
      </c>
      <c r="E79" s="17" t="s">
        <v>2224</v>
      </c>
      <c r="F79" s="157" t="s">
        <v>5614</v>
      </c>
      <c r="G79" s="173">
        <f t="shared" si="7"/>
        <v>95.04</v>
      </c>
      <c r="H79" s="176"/>
      <c r="I79" s="167">
        <f t="shared" si="8"/>
        <v>0</v>
      </c>
      <c r="K79" s="164"/>
      <c r="L79" s="165">
        <v>47.52</v>
      </c>
      <c r="O79" s="78">
        <v>2.4</v>
      </c>
    </row>
    <row r="80" spans="2:15" s="75" customFormat="1" x14ac:dyDescent="0.45">
      <c r="B80" s="22" t="s">
        <v>5860</v>
      </c>
      <c r="C80" s="23" t="s">
        <v>5618</v>
      </c>
      <c r="D80" s="23" t="s">
        <v>5619</v>
      </c>
      <c r="E80" s="23" t="s">
        <v>5812</v>
      </c>
      <c r="F80" s="156" t="s">
        <v>5617</v>
      </c>
      <c r="G80" s="174">
        <f t="shared" si="7"/>
        <v>13.84</v>
      </c>
      <c r="H80" s="181"/>
      <c r="I80" s="168">
        <f t="shared" si="8"/>
        <v>0</v>
      </c>
      <c r="K80" s="164"/>
      <c r="L80" s="165">
        <v>6.92</v>
      </c>
      <c r="O80" s="78">
        <v>2.5</v>
      </c>
    </row>
    <row r="81" spans="2:15" s="75" customFormat="1" x14ac:dyDescent="0.45">
      <c r="B81" s="16" t="s">
        <v>5890</v>
      </c>
      <c r="C81" s="17" t="s">
        <v>5621</v>
      </c>
      <c r="D81" s="17" t="s">
        <v>5622</v>
      </c>
      <c r="E81" s="17" t="s">
        <v>5813</v>
      </c>
      <c r="F81" s="157" t="s">
        <v>5620</v>
      </c>
      <c r="G81" s="173">
        <f t="shared" si="7"/>
        <v>3.96</v>
      </c>
      <c r="H81" s="176"/>
      <c r="I81" s="167">
        <f t="shared" si="8"/>
        <v>0</v>
      </c>
      <c r="K81" s="164"/>
      <c r="L81" s="165">
        <v>1.98</v>
      </c>
      <c r="O81" s="78">
        <v>0.59</v>
      </c>
    </row>
    <row r="82" spans="2:15" s="75" customFormat="1" x14ac:dyDescent="0.45">
      <c r="B82" s="22" t="s">
        <v>5891</v>
      </c>
      <c r="C82" s="23" t="s">
        <v>5624</v>
      </c>
      <c r="D82" s="23" t="s">
        <v>5625</v>
      </c>
      <c r="E82" s="23" t="s">
        <v>5892</v>
      </c>
      <c r="F82" s="156" t="s">
        <v>5623</v>
      </c>
      <c r="G82" s="174">
        <f t="shared" si="7"/>
        <v>14.28</v>
      </c>
      <c r="H82" s="181"/>
      <c r="I82" s="168">
        <f t="shared" si="8"/>
        <v>0</v>
      </c>
      <c r="K82" s="164"/>
      <c r="L82" s="165">
        <v>7.14</v>
      </c>
      <c r="O82" s="78">
        <v>4.9000000000000004</v>
      </c>
    </row>
    <row r="83" spans="2:15" s="75" customFormat="1" x14ac:dyDescent="0.45">
      <c r="B83" s="16" t="s">
        <v>5860</v>
      </c>
      <c r="C83" s="17" t="s">
        <v>5624</v>
      </c>
      <c r="D83" s="17" t="s">
        <v>5627</v>
      </c>
      <c r="E83" s="17" t="s">
        <v>5868</v>
      </c>
      <c r="F83" s="157" t="s">
        <v>5626</v>
      </c>
      <c r="G83" s="173">
        <f t="shared" si="7"/>
        <v>29.5</v>
      </c>
      <c r="H83" s="176"/>
      <c r="I83" s="167">
        <f t="shared" si="8"/>
        <v>0</v>
      </c>
      <c r="K83" s="164"/>
      <c r="L83" s="165">
        <v>14.75</v>
      </c>
      <c r="O83" s="78">
        <v>1.02</v>
      </c>
    </row>
    <row r="84" spans="2:15" s="75" customFormat="1" x14ac:dyDescent="0.45">
      <c r="B84" s="22" t="s">
        <v>5860</v>
      </c>
      <c r="C84" s="23" t="s">
        <v>5629</v>
      </c>
      <c r="D84" s="23" t="s">
        <v>5630</v>
      </c>
      <c r="E84" s="23" t="s">
        <v>5814</v>
      </c>
      <c r="F84" s="156" t="s">
        <v>5628</v>
      </c>
      <c r="G84" s="174">
        <f t="shared" si="7"/>
        <v>48.52</v>
      </c>
      <c r="H84" s="181"/>
      <c r="I84" s="168">
        <f t="shared" si="8"/>
        <v>0</v>
      </c>
      <c r="K84" s="164"/>
      <c r="L84" s="165">
        <v>24.26</v>
      </c>
      <c r="O84" s="78">
        <v>1.2</v>
      </c>
    </row>
    <row r="85" spans="2:15" s="75" customFormat="1" x14ac:dyDescent="0.45">
      <c r="B85" s="16" t="s">
        <v>5860</v>
      </c>
      <c r="C85" s="17" t="s">
        <v>5632</v>
      </c>
      <c r="D85" s="17" t="s">
        <v>5633</v>
      </c>
      <c r="E85" s="17" t="s">
        <v>5815</v>
      </c>
      <c r="F85" s="157" t="s">
        <v>5631</v>
      </c>
      <c r="G85" s="173">
        <f t="shared" si="7"/>
        <v>50.98</v>
      </c>
      <c r="H85" s="176"/>
      <c r="I85" s="167">
        <f t="shared" si="8"/>
        <v>0</v>
      </c>
      <c r="K85" s="164"/>
      <c r="L85" s="165">
        <v>25.49</v>
      </c>
      <c r="O85" s="78">
        <v>1.9</v>
      </c>
    </row>
    <row r="86" spans="2:15" s="75" customFormat="1" x14ac:dyDescent="0.45">
      <c r="B86" s="22" t="s">
        <v>5860</v>
      </c>
      <c r="C86" s="23" t="s">
        <v>5635</v>
      </c>
      <c r="D86" s="23" t="s">
        <v>5636</v>
      </c>
      <c r="E86" s="23" t="s">
        <v>5816</v>
      </c>
      <c r="F86" s="156" t="s">
        <v>5634</v>
      </c>
      <c r="G86" s="174">
        <f t="shared" si="7"/>
        <v>55.44</v>
      </c>
      <c r="H86" s="181"/>
      <c r="I86" s="168">
        <f t="shared" si="8"/>
        <v>0</v>
      </c>
      <c r="K86" s="164"/>
      <c r="L86" s="165">
        <v>27.72</v>
      </c>
      <c r="O86" s="78">
        <v>1.5</v>
      </c>
    </row>
    <row r="87" spans="2:15" s="75" customFormat="1" x14ac:dyDescent="0.45">
      <c r="B87" s="16" t="s">
        <v>5860</v>
      </c>
      <c r="C87" s="17" t="s">
        <v>5638</v>
      </c>
      <c r="D87" s="17" t="s">
        <v>5639</v>
      </c>
      <c r="E87" s="17" t="s">
        <v>5844</v>
      </c>
      <c r="F87" s="157" t="s">
        <v>5637</v>
      </c>
      <c r="G87" s="173">
        <f t="shared" si="7"/>
        <v>19.8</v>
      </c>
      <c r="H87" s="176"/>
      <c r="I87" s="167">
        <f t="shared" si="8"/>
        <v>0</v>
      </c>
      <c r="K87" s="164"/>
      <c r="L87" s="165">
        <v>9.9</v>
      </c>
      <c r="O87" s="78">
        <v>3.5</v>
      </c>
    </row>
    <row r="88" spans="2:15" s="75" customFormat="1" x14ac:dyDescent="0.45">
      <c r="B88" s="22" t="s">
        <v>5893</v>
      </c>
      <c r="C88" s="23" t="s">
        <v>5641</v>
      </c>
      <c r="D88" s="23" t="s">
        <v>5642</v>
      </c>
      <c r="E88" s="23" t="s">
        <v>5866</v>
      </c>
      <c r="F88" s="156" t="s">
        <v>5640</v>
      </c>
      <c r="G88" s="174">
        <f t="shared" si="7"/>
        <v>4.54</v>
      </c>
      <c r="H88" s="181"/>
      <c r="I88" s="168">
        <f t="shared" si="8"/>
        <v>0</v>
      </c>
      <c r="K88" s="164"/>
      <c r="L88" s="165">
        <v>2.27</v>
      </c>
      <c r="O88" s="78">
        <v>6</v>
      </c>
    </row>
    <row r="89" spans="2:15" s="75" customFormat="1" x14ac:dyDescent="0.45">
      <c r="B89" s="16" t="s">
        <v>5860</v>
      </c>
      <c r="C89" s="17" t="s">
        <v>5644</v>
      </c>
      <c r="D89" s="17" t="s">
        <v>5645</v>
      </c>
      <c r="E89" s="17" t="s">
        <v>5817</v>
      </c>
      <c r="F89" s="157" t="s">
        <v>5643</v>
      </c>
      <c r="G89" s="173">
        <f t="shared" si="7"/>
        <v>70.36</v>
      </c>
      <c r="H89" s="176"/>
      <c r="I89" s="167">
        <f t="shared" si="8"/>
        <v>0</v>
      </c>
      <c r="K89" s="164"/>
      <c r="L89" s="165">
        <v>35.18</v>
      </c>
      <c r="O89" s="78">
        <v>1.99</v>
      </c>
    </row>
    <row r="90" spans="2:15" s="75" customFormat="1" ht="19.2" thickBot="1" x14ac:dyDescent="0.5">
      <c r="B90" s="22" t="s">
        <v>5860</v>
      </c>
      <c r="C90" s="23" t="s">
        <v>5647</v>
      </c>
      <c r="D90" s="23" t="s">
        <v>5648</v>
      </c>
      <c r="E90" s="23" t="s">
        <v>5807</v>
      </c>
      <c r="F90" s="156" t="s">
        <v>5646</v>
      </c>
      <c r="G90" s="174">
        <f t="shared" si="7"/>
        <v>23.7</v>
      </c>
      <c r="H90" s="181"/>
      <c r="I90" s="168">
        <f t="shared" si="8"/>
        <v>0</v>
      </c>
      <c r="K90" s="164"/>
      <c r="L90" s="165">
        <v>11.85</v>
      </c>
      <c r="O90" s="78">
        <v>2.7</v>
      </c>
    </row>
    <row r="91" spans="2:15" s="75" customFormat="1" ht="25.8" thickBot="1" x14ac:dyDescent="0.65">
      <c r="B91" s="10" t="s">
        <v>5791</v>
      </c>
      <c r="C91" s="11" t="s">
        <v>5794</v>
      </c>
      <c r="D91" s="11" t="s">
        <v>5795</v>
      </c>
      <c r="E91" s="11" t="s">
        <v>5478</v>
      </c>
      <c r="F91" s="120" t="s">
        <v>5476</v>
      </c>
      <c r="G91" s="147" t="s">
        <v>2110</v>
      </c>
      <c r="H91" s="214" t="s">
        <v>5475</v>
      </c>
      <c r="I91" s="154" t="s">
        <v>5470</v>
      </c>
      <c r="J91" s="166"/>
      <c r="K91" s="164"/>
      <c r="L91" s="165"/>
      <c r="O91" s="78">
        <v>1.45</v>
      </c>
    </row>
    <row r="92" spans="2:15" s="75" customFormat="1" x14ac:dyDescent="0.45">
      <c r="B92" s="16" t="s">
        <v>5894</v>
      </c>
      <c r="C92" s="17" t="s">
        <v>5650</v>
      </c>
      <c r="D92" s="17" t="s">
        <v>5651</v>
      </c>
      <c r="E92" s="17" t="s">
        <v>5871</v>
      </c>
      <c r="F92" s="157" t="s">
        <v>5649</v>
      </c>
      <c r="G92" s="173">
        <f t="shared" ref="G92:G119" si="9">L92*2</f>
        <v>235.66</v>
      </c>
      <c r="H92" s="176"/>
      <c r="I92" s="167">
        <f>H92*G92</f>
        <v>0</v>
      </c>
      <c r="K92" s="164"/>
      <c r="L92" s="165">
        <v>117.83</v>
      </c>
      <c r="O92" s="78">
        <v>2.6</v>
      </c>
    </row>
    <row r="93" spans="2:15" s="75" customFormat="1" x14ac:dyDescent="0.45">
      <c r="B93" s="22" t="s">
        <v>5895</v>
      </c>
      <c r="C93" s="23" t="s">
        <v>5650</v>
      </c>
      <c r="D93" s="23" t="s">
        <v>5653</v>
      </c>
      <c r="E93" s="23"/>
      <c r="F93" s="156" t="s">
        <v>5652</v>
      </c>
      <c r="G93" s="174">
        <f t="shared" si="9"/>
        <v>297</v>
      </c>
      <c r="H93" s="181"/>
      <c r="I93" s="168">
        <f t="shared" ref="I93:I119" si="10">H93*G93</f>
        <v>0</v>
      </c>
      <c r="K93" s="164"/>
      <c r="L93" s="165">
        <v>148.5</v>
      </c>
      <c r="O93" s="78">
        <v>2.54</v>
      </c>
    </row>
    <row r="94" spans="2:15" s="75" customFormat="1" x14ac:dyDescent="0.45">
      <c r="B94" s="16" t="s">
        <v>5818</v>
      </c>
      <c r="C94" s="17" t="s">
        <v>5655</v>
      </c>
      <c r="D94" s="17" t="s">
        <v>5656</v>
      </c>
      <c r="E94" s="17" t="s">
        <v>5809</v>
      </c>
      <c r="F94" s="157" t="s">
        <v>5654</v>
      </c>
      <c r="G94" s="173">
        <f t="shared" si="9"/>
        <v>396</v>
      </c>
      <c r="H94" s="176"/>
      <c r="I94" s="167">
        <f t="shared" si="10"/>
        <v>0</v>
      </c>
      <c r="K94" s="164"/>
      <c r="L94" s="165">
        <v>198</v>
      </c>
      <c r="O94" s="78">
        <v>5.0999999999999996</v>
      </c>
    </row>
    <row r="95" spans="2:15" s="75" customFormat="1" x14ac:dyDescent="0.45">
      <c r="B95" s="22" t="s">
        <v>5896</v>
      </c>
      <c r="C95" s="23" t="s">
        <v>5658</v>
      </c>
      <c r="D95" s="23" t="s">
        <v>5659</v>
      </c>
      <c r="E95" s="23"/>
      <c r="F95" s="156" t="s">
        <v>5657</v>
      </c>
      <c r="G95" s="174">
        <f t="shared" si="9"/>
        <v>285.52</v>
      </c>
      <c r="H95" s="181"/>
      <c r="I95" s="168">
        <f t="shared" si="10"/>
        <v>0</v>
      </c>
      <c r="K95" s="164"/>
      <c r="L95" s="165">
        <v>142.76</v>
      </c>
      <c r="O95" s="78">
        <v>1.6</v>
      </c>
    </row>
    <row r="96" spans="2:15" s="75" customFormat="1" x14ac:dyDescent="0.45">
      <c r="B96" s="16" t="s">
        <v>5860</v>
      </c>
      <c r="C96" s="17" t="s">
        <v>5661</v>
      </c>
      <c r="D96" s="17" t="s">
        <v>5662</v>
      </c>
      <c r="E96" s="17" t="s">
        <v>5897</v>
      </c>
      <c r="F96" s="157" t="s">
        <v>5660</v>
      </c>
      <c r="G96" s="173">
        <f t="shared" si="9"/>
        <v>118.96</v>
      </c>
      <c r="H96" s="176"/>
      <c r="I96" s="167">
        <f t="shared" si="10"/>
        <v>0</v>
      </c>
      <c r="K96" s="164"/>
      <c r="L96" s="165">
        <v>59.48</v>
      </c>
      <c r="O96" s="78">
        <v>2.4</v>
      </c>
    </row>
    <row r="97" spans="2:15" s="75" customFormat="1" x14ac:dyDescent="0.45">
      <c r="B97" s="22" t="s">
        <v>5898</v>
      </c>
      <c r="C97" s="23" t="s">
        <v>5661</v>
      </c>
      <c r="D97" s="23" t="s">
        <v>5664</v>
      </c>
      <c r="E97" s="23" t="s">
        <v>5845</v>
      </c>
      <c r="F97" s="156" t="s">
        <v>5663</v>
      </c>
      <c r="G97" s="174">
        <f t="shared" si="9"/>
        <v>72.52</v>
      </c>
      <c r="H97" s="181"/>
      <c r="I97" s="168">
        <f t="shared" si="10"/>
        <v>0</v>
      </c>
      <c r="K97" s="164"/>
      <c r="L97" s="165">
        <v>36.26</v>
      </c>
      <c r="O97" s="78">
        <v>3.4</v>
      </c>
    </row>
    <row r="98" spans="2:15" s="75" customFormat="1" x14ac:dyDescent="0.45">
      <c r="B98" s="16" t="s">
        <v>5898</v>
      </c>
      <c r="C98" s="17" t="s">
        <v>5661</v>
      </c>
      <c r="D98" s="17" t="s">
        <v>5666</v>
      </c>
      <c r="E98" s="17" t="s">
        <v>5809</v>
      </c>
      <c r="F98" s="157" t="s">
        <v>5665</v>
      </c>
      <c r="G98" s="173">
        <f t="shared" si="9"/>
        <v>228.22</v>
      </c>
      <c r="H98" s="176"/>
      <c r="I98" s="167">
        <f t="shared" si="10"/>
        <v>0</v>
      </c>
      <c r="K98" s="164"/>
      <c r="L98" s="165">
        <v>114.11</v>
      </c>
      <c r="O98" s="78">
        <v>1.8</v>
      </c>
    </row>
    <row r="99" spans="2:15" s="75" customFormat="1" x14ac:dyDescent="0.45">
      <c r="B99" s="22" t="s">
        <v>5898</v>
      </c>
      <c r="C99" s="23" t="s">
        <v>5661</v>
      </c>
      <c r="D99" s="23" t="s">
        <v>5668</v>
      </c>
      <c r="E99" s="23" t="s">
        <v>5899</v>
      </c>
      <c r="F99" s="156" t="s">
        <v>5667</v>
      </c>
      <c r="G99" s="174">
        <f t="shared" si="9"/>
        <v>203.94</v>
      </c>
      <c r="H99" s="181"/>
      <c r="I99" s="168">
        <f t="shared" si="10"/>
        <v>0</v>
      </c>
      <c r="K99" s="164"/>
      <c r="L99" s="165">
        <v>101.97</v>
      </c>
      <c r="O99" s="78">
        <v>2.8</v>
      </c>
    </row>
    <row r="100" spans="2:15" s="75" customFormat="1" x14ac:dyDescent="0.45">
      <c r="B100" s="16" t="s">
        <v>5898</v>
      </c>
      <c r="C100" s="17" t="s">
        <v>5661</v>
      </c>
      <c r="D100" s="17" t="s">
        <v>5668</v>
      </c>
      <c r="E100" s="17" t="s">
        <v>5900</v>
      </c>
      <c r="F100" s="157" t="s">
        <v>5669</v>
      </c>
      <c r="G100" s="173">
        <f t="shared" si="9"/>
        <v>138.6</v>
      </c>
      <c r="H100" s="176"/>
      <c r="I100" s="167">
        <f t="shared" si="10"/>
        <v>0</v>
      </c>
      <c r="K100" s="164"/>
      <c r="L100" s="165">
        <v>69.3</v>
      </c>
      <c r="O100" s="78">
        <v>4.9000000000000004</v>
      </c>
    </row>
    <row r="101" spans="2:15" s="75" customFormat="1" x14ac:dyDescent="0.45">
      <c r="B101" s="22" t="s">
        <v>5898</v>
      </c>
      <c r="C101" s="23" t="s">
        <v>5661</v>
      </c>
      <c r="D101" s="23" t="s">
        <v>5668</v>
      </c>
      <c r="E101" s="23" t="s">
        <v>5901</v>
      </c>
      <c r="F101" s="156" t="s">
        <v>5670</v>
      </c>
      <c r="G101" s="174">
        <f t="shared" si="9"/>
        <v>168.3</v>
      </c>
      <c r="H101" s="181"/>
      <c r="I101" s="168">
        <f t="shared" si="10"/>
        <v>0</v>
      </c>
      <c r="K101" s="164"/>
      <c r="L101" s="165">
        <v>84.15</v>
      </c>
      <c r="O101" s="78">
        <v>1.65</v>
      </c>
    </row>
    <row r="102" spans="2:15" s="75" customFormat="1" x14ac:dyDescent="0.45">
      <c r="B102" s="16" t="s">
        <v>5898</v>
      </c>
      <c r="C102" s="17" t="s">
        <v>5661</v>
      </c>
      <c r="D102" s="17" t="s">
        <v>5668</v>
      </c>
      <c r="E102" s="17" t="s">
        <v>5902</v>
      </c>
      <c r="F102" s="157" t="s">
        <v>5671</v>
      </c>
      <c r="G102" s="173">
        <f t="shared" si="9"/>
        <v>237.6</v>
      </c>
      <c r="H102" s="176"/>
      <c r="I102" s="167">
        <f t="shared" si="10"/>
        <v>0</v>
      </c>
      <c r="K102" s="164"/>
      <c r="L102" s="165">
        <v>118.8</v>
      </c>
      <c r="O102" s="78">
        <v>5.9</v>
      </c>
    </row>
    <row r="103" spans="2:15" s="75" customFormat="1" x14ac:dyDescent="0.45">
      <c r="B103" s="22" t="s">
        <v>5898</v>
      </c>
      <c r="C103" s="23" t="s">
        <v>5661</v>
      </c>
      <c r="D103" s="23" t="s">
        <v>5673</v>
      </c>
      <c r="E103" s="23" t="s">
        <v>5900</v>
      </c>
      <c r="F103" s="156" t="s">
        <v>5672</v>
      </c>
      <c r="G103" s="174">
        <f t="shared" si="9"/>
        <v>138.6</v>
      </c>
      <c r="H103" s="181"/>
      <c r="I103" s="168">
        <f t="shared" si="10"/>
        <v>0</v>
      </c>
      <c r="K103" s="164"/>
      <c r="L103" s="165">
        <v>69.3</v>
      </c>
      <c r="O103" s="78">
        <v>11.9</v>
      </c>
    </row>
    <row r="104" spans="2:15" s="75" customFormat="1" x14ac:dyDescent="0.45">
      <c r="B104" s="16" t="s">
        <v>5860</v>
      </c>
      <c r="C104" s="17" t="s">
        <v>5661</v>
      </c>
      <c r="D104" s="17" t="s">
        <v>5675</v>
      </c>
      <c r="E104" s="17"/>
      <c r="F104" s="157" t="s">
        <v>5674</v>
      </c>
      <c r="G104" s="173">
        <f t="shared" si="9"/>
        <v>66</v>
      </c>
      <c r="H104" s="176"/>
      <c r="I104" s="167">
        <f t="shared" si="10"/>
        <v>0</v>
      </c>
      <c r="K104" s="164"/>
      <c r="L104" s="165">
        <v>33</v>
      </c>
      <c r="O104" s="78">
        <v>6.6</v>
      </c>
    </row>
    <row r="105" spans="2:15" s="75" customFormat="1" x14ac:dyDescent="0.45">
      <c r="B105" s="22" t="s">
        <v>5860</v>
      </c>
      <c r="C105" s="23" t="s">
        <v>5677</v>
      </c>
      <c r="D105" s="23" t="s">
        <v>5678</v>
      </c>
      <c r="E105" s="23"/>
      <c r="F105" s="156" t="s">
        <v>5676</v>
      </c>
      <c r="G105" s="174">
        <f t="shared" si="9"/>
        <v>101.98</v>
      </c>
      <c r="H105" s="181"/>
      <c r="I105" s="168">
        <f t="shared" si="10"/>
        <v>0</v>
      </c>
      <c r="K105" s="164"/>
      <c r="L105" s="165">
        <v>50.99</v>
      </c>
      <c r="O105" s="78">
        <v>0.99</v>
      </c>
    </row>
    <row r="106" spans="2:15" s="75" customFormat="1" x14ac:dyDescent="0.45">
      <c r="B106" s="16" t="s">
        <v>5819</v>
      </c>
      <c r="C106" s="17" t="s">
        <v>5680</v>
      </c>
      <c r="D106" s="17" t="s">
        <v>5681</v>
      </c>
      <c r="E106" s="17" t="s">
        <v>5846</v>
      </c>
      <c r="F106" s="157" t="s">
        <v>5679</v>
      </c>
      <c r="G106" s="173">
        <f t="shared" si="9"/>
        <v>90.64</v>
      </c>
      <c r="H106" s="176"/>
      <c r="I106" s="167">
        <f t="shared" si="10"/>
        <v>0</v>
      </c>
      <c r="K106" s="164"/>
      <c r="L106" s="165">
        <v>45.32</v>
      </c>
      <c r="O106" s="78">
        <v>2.2000000000000002</v>
      </c>
    </row>
    <row r="107" spans="2:15" s="75" customFormat="1" x14ac:dyDescent="0.45">
      <c r="B107" s="22" t="s">
        <v>5820</v>
      </c>
      <c r="C107" s="23" t="s">
        <v>5680</v>
      </c>
      <c r="D107" s="23" t="s">
        <v>5683</v>
      </c>
      <c r="E107" s="23" t="s">
        <v>5903</v>
      </c>
      <c r="F107" s="156" t="s">
        <v>5682</v>
      </c>
      <c r="G107" s="174">
        <f t="shared" si="9"/>
        <v>237.6</v>
      </c>
      <c r="H107" s="181"/>
      <c r="I107" s="168">
        <f t="shared" si="10"/>
        <v>0</v>
      </c>
      <c r="K107" s="164"/>
      <c r="L107" s="165">
        <v>118.8</v>
      </c>
      <c r="O107" s="78">
        <v>4.5</v>
      </c>
    </row>
    <row r="108" spans="2:15" s="75" customFormat="1" x14ac:dyDescent="0.45">
      <c r="B108" s="16" t="s">
        <v>5820</v>
      </c>
      <c r="C108" s="17" t="s">
        <v>5680</v>
      </c>
      <c r="D108" s="17" t="s">
        <v>5685</v>
      </c>
      <c r="E108" s="17" t="s">
        <v>5904</v>
      </c>
      <c r="F108" s="157" t="s">
        <v>5684</v>
      </c>
      <c r="G108" s="173">
        <f t="shared" si="9"/>
        <v>126.9</v>
      </c>
      <c r="H108" s="176"/>
      <c r="I108" s="167">
        <f t="shared" si="10"/>
        <v>0</v>
      </c>
      <c r="K108" s="164"/>
      <c r="L108" s="165">
        <v>63.45</v>
      </c>
      <c r="O108" s="78">
        <v>11</v>
      </c>
    </row>
    <row r="109" spans="2:15" s="75" customFormat="1" x14ac:dyDescent="0.45">
      <c r="B109" s="22" t="s">
        <v>5820</v>
      </c>
      <c r="C109" s="23" t="s">
        <v>5680</v>
      </c>
      <c r="D109" s="23" t="s">
        <v>5687</v>
      </c>
      <c r="E109" s="23" t="s">
        <v>5903</v>
      </c>
      <c r="F109" s="156" t="s">
        <v>5686</v>
      </c>
      <c r="G109" s="174">
        <f t="shared" si="9"/>
        <v>145.02000000000001</v>
      </c>
      <c r="H109" s="181"/>
      <c r="I109" s="168">
        <f t="shared" si="10"/>
        <v>0</v>
      </c>
      <c r="K109" s="164"/>
      <c r="L109" s="165">
        <v>72.510000000000005</v>
      </c>
      <c r="O109" s="78">
        <v>0.99</v>
      </c>
    </row>
    <row r="110" spans="2:15" s="75" customFormat="1" x14ac:dyDescent="0.45">
      <c r="B110" s="16" t="s">
        <v>5820</v>
      </c>
      <c r="C110" s="17" t="s">
        <v>5680</v>
      </c>
      <c r="D110" s="17" t="s">
        <v>5689</v>
      </c>
      <c r="E110" s="17" t="s">
        <v>5905</v>
      </c>
      <c r="F110" s="157" t="s">
        <v>5688</v>
      </c>
      <c r="G110" s="173">
        <f t="shared" si="9"/>
        <v>123.7</v>
      </c>
      <c r="H110" s="176"/>
      <c r="I110" s="167">
        <f t="shared" si="10"/>
        <v>0</v>
      </c>
      <c r="K110" s="164"/>
      <c r="L110" s="165">
        <v>61.85</v>
      </c>
      <c r="O110" s="78">
        <v>0.99</v>
      </c>
    </row>
    <row r="111" spans="2:15" s="75" customFormat="1" x14ac:dyDescent="0.45">
      <c r="B111" s="22" t="s">
        <v>5821</v>
      </c>
      <c r="C111" s="23" t="s">
        <v>5691</v>
      </c>
      <c r="D111" s="23" t="s">
        <v>5692</v>
      </c>
      <c r="E111" s="23" t="s">
        <v>5809</v>
      </c>
      <c r="F111" s="156" t="s">
        <v>5690</v>
      </c>
      <c r="G111" s="174">
        <f t="shared" si="9"/>
        <v>193.74</v>
      </c>
      <c r="H111" s="181"/>
      <c r="I111" s="168">
        <f t="shared" si="10"/>
        <v>0</v>
      </c>
      <c r="K111" s="164"/>
      <c r="L111" s="165">
        <v>96.87</v>
      </c>
      <c r="O111" s="78">
        <v>0.99</v>
      </c>
    </row>
    <row r="112" spans="2:15" s="75" customFormat="1" x14ac:dyDescent="0.45">
      <c r="B112" s="16" t="s">
        <v>5906</v>
      </c>
      <c r="C112" s="17" t="s">
        <v>5694</v>
      </c>
      <c r="D112" s="17" t="s">
        <v>5695</v>
      </c>
      <c r="E112" s="17" t="s">
        <v>5847</v>
      </c>
      <c r="F112" s="157" t="s">
        <v>5693</v>
      </c>
      <c r="G112" s="173">
        <f t="shared" si="9"/>
        <v>576.58000000000004</v>
      </c>
      <c r="H112" s="176"/>
      <c r="I112" s="167">
        <f t="shared" si="10"/>
        <v>0</v>
      </c>
      <c r="K112" s="164"/>
      <c r="L112" s="165">
        <v>288.29000000000002</v>
      </c>
      <c r="O112" s="78">
        <v>1.85</v>
      </c>
    </row>
    <row r="113" spans="2:15" s="75" customFormat="1" x14ac:dyDescent="0.45">
      <c r="B113" s="22" t="s">
        <v>5822</v>
      </c>
      <c r="C113" s="23" t="s">
        <v>5694</v>
      </c>
      <c r="D113" s="23" t="s">
        <v>5697</v>
      </c>
      <c r="E113" s="23" t="s">
        <v>5871</v>
      </c>
      <c r="F113" s="156" t="s">
        <v>5696</v>
      </c>
      <c r="G113" s="174">
        <f t="shared" si="9"/>
        <v>235.06</v>
      </c>
      <c r="H113" s="181"/>
      <c r="I113" s="168">
        <f t="shared" si="10"/>
        <v>0</v>
      </c>
      <c r="K113" s="164"/>
      <c r="L113" s="165">
        <v>117.53</v>
      </c>
      <c r="O113" s="78">
        <v>1.8</v>
      </c>
    </row>
    <row r="114" spans="2:15" s="75" customFormat="1" x14ac:dyDescent="0.45">
      <c r="B114" s="16" t="s">
        <v>5860</v>
      </c>
      <c r="C114" s="17" t="s">
        <v>5694</v>
      </c>
      <c r="D114" s="17" t="s">
        <v>5699</v>
      </c>
      <c r="E114" s="17" t="s">
        <v>5823</v>
      </c>
      <c r="F114" s="157" t="s">
        <v>5698</v>
      </c>
      <c r="G114" s="173">
        <f t="shared" si="9"/>
        <v>264</v>
      </c>
      <c r="H114" s="176"/>
      <c r="I114" s="167">
        <f t="shared" si="10"/>
        <v>0</v>
      </c>
      <c r="K114" s="164"/>
      <c r="L114" s="165">
        <v>132</v>
      </c>
      <c r="O114" s="78">
        <v>1.6</v>
      </c>
    </row>
    <row r="115" spans="2:15" s="75" customFormat="1" x14ac:dyDescent="0.45">
      <c r="B115" s="22" t="s">
        <v>5824</v>
      </c>
      <c r="C115" s="23" t="s">
        <v>5694</v>
      </c>
      <c r="D115" s="23" t="s">
        <v>5701</v>
      </c>
      <c r="E115" s="23" t="s">
        <v>5907</v>
      </c>
      <c r="F115" s="156" t="s">
        <v>5700</v>
      </c>
      <c r="G115" s="174">
        <f t="shared" si="9"/>
        <v>86.36</v>
      </c>
      <c r="H115" s="181"/>
      <c r="I115" s="168">
        <f t="shared" si="10"/>
        <v>0</v>
      </c>
      <c r="K115" s="164"/>
      <c r="L115" s="165">
        <v>43.18</v>
      </c>
      <c r="O115" s="78">
        <v>1.75</v>
      </c>
    </row>
    <row r="116" spans="2:15" s="75" customFormat="1" x14ac:dyDescent="0.45">
      <c r="B116" s="16" t="s">
        <v>5824</v>
      </c>
      <c r="C116" s="17" t="s">
        <v>5694</v>
      </c>
      <c r="D116" s="17" t="s">
        <v>5701</v>
      </c>
      <c r="E116" s="17" t="s">
        <v>5908</v>
      </c>
      <c r="F116" s="157" t="s">
        <v>5702</v>
      </c>
      <c r="G116" s="173">
        <f t="shared" si="9"/>
        <v>107.36</v>
      </c>
      <c r="H116" s="176"/>
      <c r="I116" s="167">
        <f t="shared" si="10"/>
        <v>0</v>
      </c>
      <c r="K116" s="164"/>
      <c r="L116" s="165">
        <v>53.68</v>
      </c>
      <c r="O116" s="78">
        <v>1.95</v>
      </c>
    </row>
    <row r="117" spans="2:15" s="75" customFormat="1" x14ac:dyDescent="0.45">
      <c r="B117" s="22" t="s">
        <v>5860</v>
      </c>
      <c r="C117" s="23" t="s">
        <v>5694</v>
      </c>
      <c r="D117" s="23" t="s">
        <v>5704</v>
      </c>
      <c r="E117" s="23" t="s">
        <v>5825</v>
      </c>
      <c r="F117" s="156" t="s">
        <v>5703</v>
      </c>
      <c r="G117" s="174">
        <f t="shared" si="9"/>
        <v>651.20000000000005</v>
      </c>
      <c r="H117" s="181"/>
      <c r="I117" s="168">
        <f t="shared" si="10"/>
        <v>0</v>
      </c>
      <c r="K117" s="164"/>
      <c r="L117" s="165">
        <v>325.60000000000002</v>
      </c>
      <c r="O117" s="78">
        <v>7.5</v>
      </c>
    </row>
    <row r="118" spans="2:15" s="75" customFormat="1" x14ac:dyDescent="0.45">
      <c r="B118" s="16" t="s">
        <v>5822</v>
      </c>
      <c r="C118" s="17" t="s">
        <v>5706</v>
      </c>
      <c r="D118" s="17" t="s">
        <v>5707</v>
      </c>
      <c r="E118" s="17" t="s">
        <v>5871</v>
      </c>
      <c r="F118" s="157" t="s">
        <v>5705</v>
      </c>
      <c r="G118" s="173">
        <f t="shared" si="9"/>
        <v>253.8</v>
      </c>
      <c r="H118" s="176"/>
      <c r="I118" s="167">
        <f t="shared" si="10"/>
        <v>0</v>
      </c>
      <c r="K118" s="164"/>
      <c r="L118" s="165">
        <v>126.9</v>
      </c>
      <c r="O118" s="78">
        <v>11.5</v>
      </c>
    </row>
    <row r="119" spans="2:15" s="75" customFormat="1" ht="19.2" thickBot="1" x14ac:dyDescent="0.5">
      <c r="B119" s="22" t="s">
        <v>5909</v>
      </c>
      <c r="C119" s="23" t="s">
        <v>5709</v>
      </c>
      <c r="D119" s="23" t="s">
        <v>5710</v>
      </c>
      <c r="E119" s="23" t="s">
        <v>5809</v>
      </c>
      <c r="F119" s="156" t="s">
        <v>5708</v>
      </c>
      <c r="G119" s="174">
        <f t="shared" si="9"/>
        <v>3711.7</v>
      </c>
      <c r="H119" s="181"/>
      <c r="I119" s="168">
        <f t="shared" si="10"/>
        <v>0</v>
      </c>
      <c r="K119" s="164"/>
      <c r="L119" s="165">
        <v>1855.85</v>
      </c>
      <c r="O119" s="78">
        <v>7.9</v>
      </c>
    </row>
    <row r="120" spans="2:15" s="75" customFormat="1" ht="25.8" thickBot="1" x14ac:dyDescent="0.65">
      <c r="B120" s="10" t="s">
        <v>5792</v>
      </c>
      <c r="C120" s="11" t="s">
        <v>5794</v>
      </c>
      <c r="D120" s="11" t="s">
        <v>5795</v>
      </c>
      <c r="E120" s="11" t="s">
        <v>5478</v>
      </c>
      <c r="F120" s="120" t="s">
        <v>5476</v>
      </c>
      <c r="G120" s="147" t="s">
        <v>2110</v>
      </c>
      <c r="H120" s="214" t="s">
        <v>5475</v>
      </c>
      <c r="I120" s="154" t="s">
        <v>5470</v>
      </c>
      <c r="J120" s="166"/>
      <c r="K120" s="164"/>
      <c r="L120" s="165"/>
      <c r="O120" s="78">
        <v>13.5</v>
      </c>
    </row>
    <row r="121" spans="2:15" s="75" customFormat="1" x14ac:dyDescent="0.45">
      <c r="B121" s="16" t="s">
        <v>5910</v>
      </c>
      <c r="C121" s="17" t="s">
        <v>5712</v>
      </c>
      <c r="D121" s="17" t="s">
        <v>5713</v>
      </c>
      <c r="E121" s="17"/>
      <c r="F121" s="157" t="s">
        <v>5711</v>
      </c>
      <c r="G121" s="173">
        <f t="shared" ref="G121:G128" si="11">L121*2</f>
        <v>185.32</v>
      </c>
      <c r="H121" s="176"/>
      <c r="I121" s="167">
        <f>H121*G121</f>
        <v>0</v>
      </c>
      <c r="K121" s="164"/>
      <c r="L121" s="165">
        <v>92.66</v>
      </c>
      <c r="O121" s="78">
        <v>11.9</v>
      </c>
    </row>
    <row r="122" spans="2:15" s="75" customFormat="1" x14ac:dyDescent="0.45">
      <c r="B122" s="22" t="s">
        <v>5860</v>
      </c>
      <c r="C122" s="23" t="s">
        <v>5715</v>
      </c>
      <c r="D122" s="23" t="s">
        <v>5716</v>
      </c>
      <c r="E122" s="23" t="s">
        <v>5826</v>
      </c>
      <c r="F122" s="156" t="s">
        <v>5714</v>
      </c>
      <c r="G122" s="174">
        <f t="shared" si="11"/>
        <v>22.18</v>
      </c>
      <c r="H122" s="181"/>
      <c r="I122" s="168">
        <f t="shared" ref="I122:I128" si="12">H122*G122</f>
        <v>0</v>
      </c>
      <c r="K122" s="164"/>
      <c r="L122" s="165">
        <v>11.09</v>
      </c>
      <c r="O122" s="78">
        <v>4.9000000000000004</v>
      </c>
    </row>
    <row r="123" spans="2:15" s="75" customFormat="1" x14ac:dyDescent="0.45">
      <c r="B123" s="16" t="s">
        <v>5860</v>
      </c>
      <c r="C123" s="17" t="s">
        <v>5715</v>
      </c>
      <c r="D123" s="17" t="s">
        <v>5718</v>
      </c>
      <c r="E123" s="17" t="s">
        <v>5826</v>
      </c>
      <c r="F123" s="157" t="s">
        <v>5717</v>
      </c>
      <c r="G123" s="173">
        <f t="shared" si="11"/>
        <v>21.98</v>
      </c>
      <c r="H123" s="176"/>
      <c r="I123" s="167">
        <f t="shared" si="12"/>
        <v>0</v>
      </c>
      <c r="K123" s="164"/>
      <c r="L123" s="165">
        <v>10.99</v>
      </c>
      <c r="O123" s="78">
        <v>2.4</v>
      </c>
    </row>
    <row r="124" spans="2:15" s="75" customFormat="1" x14ac:dyDescent="0.45">
      <c r="B124" s="22" t="s">
        <v>5860</v>
      </c>
      <c r="C124" s="23" t="s">
        <v>5715</v>
      </c>
      <c r="D124" s="23" t="s">
        <v>5720</v>
      </c>
      <c r="E124" s="23" t="s">
        <v>5826</v>
      </c>
      <c r="F124" s="156" t="s">
        <v>5719</v>
      </c>
      <c r="G124" s="174">
        <f t="shared" si="11"/>
        <v>19.600000000000001</v>
      </c>
      <c r="H124" s="181"/>
      <c r="I124" s="168">
        <f t="shared" si="12"/>
        <v>0</v>
      </c>
      <c r="K124" s="164"/>
      <c r="L124" s="165">
        <v>9.8000000000000007</v>
      </c>
      <c r="O124" s="78">
        <v>9.9</v>
      </c>
    </row>
    <row r="125" spans="2:15" s="75" customFormat="1" x14ac:dyDescent="0.45">
      <c r="B125" s="16" t="s">
        <v>5911</v>
      </c>
      <c r="C125" s="17" t="s">
        <v>5722</v>
      </c>
      <c r="D125" s="17" t="s">
        <v>5723</v>
      </c>
      <c r="E125" s="17" t="s">
        <v>5848</v>
      </c>
      <c r="F125" s="157" t="s">
        <v>5721</v>
      </c>
      <c r="G125" s="173">
        <f t="shared" si="11"/>
        <v>316.8</v>
      </c>
      <c r="H125" s="176"/>
      <c r="I125" s="167">
        <f t="shared" si="12"/>
        <v>0</v>
      </c>
      <c r="K125" s="164"/>
      <c r="L125" s="165">
        <v>158.4</v>
      </c>
      <c r="O125" s="78">
        <v>5.5</v>
      </c>
    </row>
    <row r="126" spans="2:15" s="75" customFormat="1" x14ac:dyDescent="0.45">
      <c r="B126" s="22" t="s">
        <v>5912</v>
      </c>
      <c r="C126" s="23" t="s">
        <v>5725</v>
      </c>
      <c r="D126" s="23" t="s">
        <v>5726</v>
      </c>
      <c r="E126" s="23" t="s">
        <v>5826</v>
      </c>
      <c r="F126" s="156" t="s">
        <v>5724</v>
      </c>
      <c r="G126" s="174">
        <f t="shared" si="11"/>
        <v>17.82</v>
      </c>
      <c r="H126" s="181"/>
      <c r="I126" s="168">
        <f t="shared" si="12"/>
        <v>0</v>
      </c>
      <c r="K126" s="164"/>
      <c r="L126" s="165">
        <v>8.91</v>
      </c>
      <c r="O126" s="78">
        <v>3.2</v>
      </c>
    </row>
    <row r="127" spans="2:15" s="75" customFormat="1" x14ac:dyDescent="0.45">
      <c r="B127" s="16" t="s">
        <v>5913</v>
      </c>
      <c r="C127" s="17" t="s">
        <v>5728</v>
      </c>
      <c r="D127" s="17" t="s">
        <v>5729</v>
      </c>
      <c r="E127" s="17" t="s">
        <v>5864</v>
      </c>
      <c r="F127" s="157" t="s">
        <v>5727</v>
      </c>
      <c r="G127" s="173">
        <f t="shared" si="11"/>
        <v>147.04</v>
      </c>
      <c r="H127" s="176"/>
      <c r="I127" s="167">
        <f t="shared" si="12"/>
        <v>0</v>
      </c>
      <c r="K127" s="164"/>
      <c r="L127" s="165">
        <v>73.52</v>
      </c>
      <c r="O127" s="78">
        <v>1.7</v>
      </c>
    </row>
    <row r="128" spans="2:15" s="75" customFormat="1" ht="19.2" thickBot="1" x14ac:dyDescent="0.5">
      <c r="B128" s="22"/>
      <c r="C128" s="23" t="s">
        <v>5731</v>
      </c>
      <c r="D128" s="23" t="s">
        <v>5732</v>
      </c>
      <c r="E128" s="23" t="s">
        <v>5826</v>
      </c>
      <c r="F128" s="156" t="s">
        <v>5730</v>
      </c>
      <c r="G128" s="174">
        <f t="shared" si="11"/>
        <v>18.940000000000001</v>
      </c>
      <c r="H128" s="181"/>
      <c r="I128" s="168">
        <f t="shared" si="12"/>
        <v>0</v>
      </c>
      <c r="K128" s="164"/>
      <c r="L128" s="165">
        <v>9.4700000000000006</v>
      </c>
      <c r="O128" s="78">
        <v>1.25</v>
      </c>
    </row>
    <row r="129" spans="2:15" s="75" customFormat="1" ht="25.8" thickBot="1" x14ac:dyDescent="0.65">
      <c r="B129" s="10" t="s">
        <v>5793</v>
      </c>
      <c r="C129" s="11" t="s">
        <v>5794</v>
      </c>
      <c r="D129" s="11" t="s">
        <v>5795</v>
      </c>
      <c r="E129" s="11" t="s">
        <v>5478</v>
      </c>
      <c r="F129" s="120" t="s">
        <v>5476</v>
      </c>
      <c r="G129" s="147" t="s">
        <v>2110</v>
      </c>
      <c r="H129" s="214" t="s">
        <v>5475</v>
      </c>
      <c r="I129" s="154" t="s">
        <v>5470</v>
      </c>
      <c r="J129" s="166"/>
      <c r="K129" s="164"/>
      <c r="L129" s="165"/>
      <c r="O129" s="78">
        <v>4.3</v>
      </c>
    </row>
    <row r="130" spans="2:15" s="75" customFormat="1" x14ac:dyDescent="0.45">
      <c r="B130" s="16" t="s">
        <v>5914</v>
      </c>
      <c r="C130" s="17" t="s">
        <v>5734</v>
      </c>
      <c r="D130" s="17" t="s">
        <v>5735</v>
      </c>
      <c r="E130" s="17" t="s">
        <v>5849</v>
      </c>
      <c r="F130" s="157" t="s">
        <v>5733</v>
      </c>
      <c r="G130" s="173">
        <f>L130*2</f>
        <v>163.16</v>
      </c>
      <c r="H130" s="176"/>
      <c r="I130" s="167">
        <f>H130*G130</f>
        <v>0</v>
      </c>
      <c r="K130" s="164"/>
      <c r="L130" s="165">
        <v>81.58</v>
      </c>
      <c r="O130" s="78">
        <v>2.2999999999999998</v>
      </c>
    </row>
    <row r="131" spans="2:15" s="75" customFormat="1" x14ac:dyDescent="0.45">
      <c r="B131" s="22" t="s">
        <v>5915</v>
      </c>
      <c r="C131" s="23" t="s">
        <v>5737</v>
      </c>
      <c r="D131" s="23" t="s">
        <v>5738</v>
      </c>
      <c r="E131" s="23" t="s">
        <v>5814</v>
      </c>
      <c r="F131" s="156" t="s">
        <v>5736</v>
      </c>
      <c r="G131" s="174">
        <f>L131*2</f>
        <v>534.6</v>
      </c>
      <c r="H131" s="181"/>
      <c r="I131" s="168">
        <f t="shared" ref="I131:I133" si="13">H131*G131</f>
        <v>0</v>
      </c>
      <c r="K131" s="164"/>
      <c r="L131" s="165">
        <v>267.3</v>
      </c>
      <c r="O131" s="78">
        <v>3.2</v>
      </c>
    </row>
    <row r="132" spans="2:15" s="75" customFormat="1" x14ac:dyDescent="0.45">
      <c r="B132" s="16" t="s">
        <v>5915</v>
      </c>
      <c r="C132" s="17" t="s">
        <v>5737</v>
      </c>
      <c r="D132" s="17" t="s">
        <v>5738</v>
      </c>
      <c r="E132" s="17" t="s">
        <v>5859</v>
      </c>
      <c r="F132" s="157" t="s">
        <v>5739</v>
      </c>
      <c r="G132" s="173">
        <f>L132*2</f>
        <v>591.41999999999996</v>
      </c>
      <c r="H132" s="176"/>
      <c r="I132" s="167">
        <f t="shared" si="13"/>
        <v>0</v>
      </c>
      <c r="K132" s="164"/>
      <c r="L132" s="165">
        <v>295.70999999999998</v>
      </c>
      <c r="O132" s="78">
        <v>3.6</v>
      </c>
    </row>
    <row r="133" spans="2:15" s="75" customFormat="1" ht="19.2" thickBot="1" x14ac:dyDescent="0.5">
      <c r="B133" s="22" t="s">
        <v>5916</v>
      </c>
      <c r="C133" s="23" t="s">
        <v>5741</v>
      </c>
      <c r="D133" s="23" t="s">
        <v>5742</v>
      </c>
      <c r="E133" s="23" t="s">
        <v>5827</v>
      </c>
      <c r="F133" s="156" t="s">
        <v>5740</v>
      </c>
      <c r="G133" s="174">
        <f>L133*2</f>
        <v>297</v>
      </c>
      <c r="H133" s="181"/>
      <c r="I133" s="168">
        <f t="shared" si="13"/>
        <v>0</v>
      </c>
      <c r="K133" s="164"/>
      <c r="L133" s="165">
        <v>148.5</v>
      </c>
      <c r="O133" s="78">
        <v>2.1800000000000002</v>
      </c>
    </row>
    <row r="134" spans="2:15" s="75" customFormat="1" ht="25.8" thickBot="1" x14ac:dyDescent="0.65">
      <c r="B134" s="10" t="s">
        <v>5799</v>
      </c>
      <c r="C134" s="11" t="s">
        <v>5794</v>
      </c>
      <c r="D134" s="11" t="s">
        <v>5795</v>
      </c>
      <c r="E134" s="11" t="s">
        <v>5478</v>
      </c>
      <c r="F134" s="120" t="s">
        <v>5476</v>
      </c>
      <c r="G134" s="147" t="s">
        <v>2110</v>
      </c>
      <c r="H134" s="214" t="s">
        <v>5475</v>
      </c>
      <c r="I134" s="154" t="s">
        <v>5470</v>
      </c>
      <c r="J134" s="166"/>
      <c r="K134" s="164"/>
      <c r="L134" s="165"/>
      <c r="O134" s="78">
        <v>3.14</v>
      </c>
    </row>
    <row r="135" spans="2:15" s="75" customFormat="1" x14ac:dyDescent="0.45">
      <c r="B135" s="16" t="s">
        <v>5828</v>
      </c>
      <c r="C135" s="17" t="s">
        <v>5744</v>
      </c>
      <c r="D135" s="17" t="s">
        <v>5745</v>
      </c>
      <c r="E135" s="17" t="s">
        <v>5850</v>
      </c>
      <c r="F135" s="157" t="s">
        <v>5743</v>
      </c>
      <c r="G135" s="173">
        <f>L135*2</f>
        <v>73.42</v>
      </c>
      <c r="H135" s="176"/>
      <c r="I135" s="167">
        <f>H135*G135</f>
        <v>0</v>
      </c>
      <c r="K135" s="164"/>
      <c r="L135" s="165">
        <v>36.71</v>
      </c>
      <c r="O135" s="78">
        <v>6.9</v>
      </c>
    </row>
    <row r="136" spans="2:15" s="75" customFormat="1" ht="19.2" thickBot="1" x14ac:dyDescent="0.5">
      <c r="B136" s="22" t="s">
        <v>5829</v>
      </c>
      <c r="C136" s="23" t="s">
        <v>5744</v>
      </c>
      <c r="D136" s="23" t="s">
        <v>5747</v>
      </c>
      <c r="E136" s="23" t="s">
        <v>5851</v>
      </c>
      <c r="F136" s="156" t="s">
        <v>5746</v>
      </c>
      <c r="G136" s="174">
        <f>L136*2</f>
        <v>713.8</v>
      </c>
      <c r="H136" s="181"/>
      <c r="I136" s="168">
        <f>H136*G136</f>
        <v>0</v>
      </c>
      <c r="K136" s="164"/>
      <c r="L136" s="165">
        <v>356.9</v>
      </c>
      <c r="O136" s="78">
        <v>9.81</v>
      </c>
    </row>
    <row r="137" spans="2:15" s="75" customFormat="1" ht="25.8" thickBot="1" x14ac:dyDescent="0.65">
      <c r="B137" s="10" t="s">
        <v>5797</v>
      </c>
      <c r="C137" s="11" t="s">
        <v>5794</v>
      </c>
      <c r="D137" s="11" t="s">
        <v>5795</v>
      </c>
      <c r="E137" s="11" t="s">
        <v>5478</v>
      </c>
      <c r="F137" s="120" t="s">
        <v>5476</v>
      </c>
      <c r="G137" s="147" t="s">
        <v>2110</v>
      </c>
      <c r="H137" s="214" t="s">
        <v>5475</v>
      </c>
      <c r="I137" s="154" t="s">
        <v>5470</v>
      </c>
      <c r="J137" s="166"/>
      <c r="K137" s="164"/>
      <c r="L137" s="165"/>
      <c r="O137" s="78">
        <v>1.05</v>
      </c>
    </row>
    <row r="138" spans="2:15" s="75" customFormat="1" x14ac:dyDescent="0.45">
      <c r="B138" s="16" t="s">
        <v>5852</v>
      </c>
      <c r="C138" s="17" t="s">
        <v>5749</v>
      </c>
      <c r="D138" s="17" t="s">
        <v>5750</v>
      </c>
      <c r="E138" s="17" t="s">
        <v>5801</v>
      </c>
      <c r="F138" s="157" t="s">
        <v>5748</v>
      </c>
      <c r="G138" s="173">
        <f>L138*2</f>
        <v>27.72</v>
      </c>
      <c r="H138" s="176"/>
      <c r="I138" s="167">
        <f>H138*G138</f>
        <v>0</v>
      </c>
      <c r="K138" s="164"/>
      <c r="L138" s="165">
        <v>13.86</v>
      </c>
      <c r="O138" s="78">
        <v>1.83</v>
      </c>
    </row>
    <row r="139" spans="2:15" s="75" customFormat="1" x14ac:dyDescent="0.45">
      <c r="B139" s="22" t="s">
        <v>5852</v>
      </c>
      <c r="C139" s="23" t="s">
        <v>5749</v>
      </c>
      <c r="D139" s="23" t="s">
        <v>5750</v>
      </c>
      <c r="E139" s="23" t="s">
        <v>5853</v>
      </c>
      <c r="F139" s="156" t="s">
        <v>5751</v>
      </c>
      <c r="G139" s="174">
        <f>L139*2</f>
        <v>40.78</v>
      </c>
      <c r="H139" s="181"/>
      <c r="I139" s="168">
        <f t="shared" ref="I139:I140" si="14">H139*G139</f>
        <v>0</v>
      </c>
      <c r="K139" s="164"/>
      <c r="L139" s="165">
        <v>20.39</v>
      </c>
      <c r="O139" s="78">
        <v>2.95</v>
      </c>
    </row>
    <row r="140" spans="2:15" s="75" customFormat="1" ht="19.2" thickBot="1" x14ac:dyDescent="0.5">
      <c r="B140" s="16" t="s">
        <v>5860</v>
      </c>
      <c r="C140" s="17" t="s">
        <v>5749</v>
      </c>
      <c r="D140" s="17" t="s">
        <v>5753</v>
      </c>
      <c r="E140" s="17" t="s">
        <v>5854</v>
      </c>
      <c r="F140" s="157" t="s">
        <v>5752</v>
      </c>
      <c r="G140" s="173">
        <f>L140*2</f>
        <v>11.88</v>
      </c>
      <c r="H140" s="176"/>
      <c r="I140" s="167">
        <f t="shared" si="14"/>
        <v>0</v>
      </c>
      <c r="K140" s="164"/>
      <c r="L140" s="165">
        <v>5.94</v>
      </c>
      <c r="O140" s="78">
        <v>4.5999999999999996</v>
      </c>
    </row>
    <row r="141" spans="2:15" s="75" customFormat="1" ht="25.8" thickBot="1" x14ac:dyDescent="0.65">
      <c r="B141" s="10" t="s">
        <v>5798</v>
      </c>
      <c r="C141" s="11" t="s">
        <v>5794</v>
      </c>
      <c r="D141" s="11" t="s">
        <v>5795</v>
      </c>
      <c r="E141" s="11" t="s">
        <v>5478</v>
      </c>
      <c r="F141" s="120" t="s">
        <v>5476</v>
      </c>
      <c r="G141" s="147" t="s">
        <v>2110</v>
      </c>
      <c r="H141" s="214" t="s">
        <v>5475</v>
      </c>
      <c r="I141" s="154" t="s">
        <v>5470</v>
      </c>
      <c r="J141" s="166"/>
      <c r="K141" s="164"/>
      <c r="L141" s="165"/>
      <c r="O141" s="78">
        <v>22.9</v>
      </c>
    </row>
    <row r="142" spans="2:15" s="75" customFormat="1" x14ac:dyDescent="0.45">
      <c r="B142" s="16" t="s">
        <v>5860</v>
      </c>
      <c r="C142" s="17" t="s">
        <v>5755</v>
      </c>
      <c r="D142" s="17" t="s">
        <v>5756</v>
      </c>
      <c r="E142" s="17" t="s">
        <v>5847</v>
      </c>
      <c r="F142" s="157" t="s">
        <v>5754</v>
      </c>
      <c r="G142" s="173">
        <f t="shared" ref="G142:G152" si="15">L142*2</f>
        <v>168.3</v>
      </c>
      <c r="H142" s="176"/>
      <c r="I142" s="167">
        <f>H142*G142</f>
        <v>0</v>
      </c>
      <c r="K142" s="164"/>
      <c r="L142" s="165">
        <v>84.15</v>
      </c>
      <c r="O142" s="78">
        <v>24.9</v>
      </c>
    </row>
    <row r="143" spans="2:15" s="75" customFormat="1" x14ac:dyDescent="0.45">
      <c r="B143" s="22" t="s">
        <v>5917</v>
      </c>
      <c r="C143" s="23" t="s">
        <v>5758</v>
      </c>
      <c r="D143" s="23" t="s">
        <v>5759</v>
      </c>
      <c r="E143" s="23" t="s">
        <v>5809</v>
      </c>
      <c r="F143" s="156" t="s">
        <v>5757</v>
      </c>
      <c r="G143" s="174">
        <f t="shared" si="15"/>
        <v>34.659999999999997</v>
      </c>
      <c r="H143" s="181"/>
      <c r="I143" s="168">
        <f t="shared" ref="I143:I152" si="16">H143*G143</f>
        <v>0</v>
      </c>
      <c r="K143" s="164"/>
      <c r="L143" s="165">
        <v>17.329999999999998</v>
      </c>
      <c r="O143" s="78">
        <v>27.9</v>
      </c>
    </row>
    <row r="144" spans="2:15" s="75" customFormat="1" x14ac:dyDescent="0.45">
      <c r="B144" s="16" t="s">
        <v>5918</v>
      </c>
      <c r="C144" s="17" t="s">
        <v>5761</v>
      </c>
      <c r="D144" s="17" t="s">
        <v>5762</v>
      </c>
      <c r="E144" s="17" t="s">
        <v>5882</v>
      </c>
      <c r="F144" s="157" t="s">
        <v>5760</v>
      </c>
      <c r="G144" s="173">
        <f t="shared" si="15"/>
        <v>56.98</v>
      </c>
      <c r="H144" s="176"/>
      <c r="I144" s="167">
        <f t="shared" si="16"/>
        <v>0</v>
      </c>
      <c r="K144" s="164"/>
      <c r="L144" s="165">
        <v>28.49</v>
      </c>
      <c r="O144" s="78">
        <v>2.9</v>
      </c>
    </row>
    <row r="145" spans="2:15" s="75" customFormat="1" x14ac:dyDescent="0.45">
      <c r="B145" s="22" t="s">
        <v>5830</v>
      </c>
      <c r="C145" s="23" t="s">
        <v>5764</v>
      </c>
      <c r="D145" s="23" t="s">
        <v>5765</v>
      </c>
      <c r="E145" s="23" t="s">
        <v>5831</v>
      </c>
      <c r="F145" s="156" t="s">
        <v>5763</v>
      </c>
      <c r="G145" s="174">
        <f t="shared" si="15"/>
        <v>93.06</v>
      </c>
      <c r="H145" s="181"/>
      <c r="I145" s="168">
        <f t="shared" si="16"/>
        <v>0</v>
      </c>
      <c r="K145" s="164"/>
      <c r="L145" s="165">
        <v>46.53</v>
      </c>
      <c r="O145" s="78">
        <v>120</v>
      </c>
    </row>
    <row r="146" spans="2:15" s="75" customFormat="1" x14ac:dyDescent="0.45">
      <c r="B146" s="16" t="s">
        <v>5860</v>
      </c>
      <c r="C146" s="17" t="s">
        <v>5767</v>
      </c>
      <c r="D146" s="17" t="s">
        <v>5768</v>
      </c>
      <c r="E146" s="17" t="s">
        <v>5855</v>
      </c>
      <c r="F146" s="157" t="s">
        <v>5766</v>
      </c>
      <c r="G146" s="173">
        <f t="shared" si="15"/>
        <v>1254</v>
      </c>
      <c r="H146" s="176"/>
      <c r="I146" s="167">
        <f t="shared" si="16"/>
        <v>0</v>
      </c>
      <c r="K146" s="164"/>
      <c r="L146" s="165">
        <v>627</v>
      </c>
      <c r="O146" s="78">
        <v>14</v>
      </c>
    </row>
    <row r="147" spans="2:15" s="75" customFormat="1" x14ac:dyDescent="0.45">
      <c r="B147" s="22" t="s">
        <v>5860</v>
      </c>
      <c r="C147" s="23" t="s">
        <v>5767</v>
      </c>
      <c r="D147" s="23" t="s">
        <v>5770</v>
      </c>
      <c r="E147" s="23" t="s">
        <v>5919</v>
      </c>
      <c r="F147" s="156" t="s">
        <v>5769</v>
      </c>
      <c r="G147" s="174">
        <f t="shared" si="15"/>
        <v>5940</v>
      </c>
      <c r="H147" s="181"/>
      <c r="I147" s="168">
        <f t="shared" si="16"/>
        <v>0</v>
      </c>
      <c r="K147" s="164"/>
      <c r="L147" s="165">
        <v>2970</v>
      </c>
      <c r="O147" s="78">
        <v>180</v>
      </c>
    </row>
    <row r="148" spans="2:15" s="75" customFormat="1" x14ac:dyDescent="0.45">
      <c r="B148" s="16" t="s">
        <v>5860</v>
      </c>
      <c r="C148" s="17" t="s">
        <v>5772</v>
      </c>
      <c r="D148" s="17" t="s">
        <v>5773</v>
      </c>
      <c r="E148" s="17" t="s">
        <v>5856</v>
      </c>
      <c r="F148" s="157" t="s">
        <v>5771</v>
      </c>
      <c r="G148" s="173">
        <f t="shared" si="15"/>
        <v>1407.18</v>
      </c>
      <c r="H148" s="176"/>
      <c r="I148" s="167">
        <f t="shared" si="16"/>
        <v>0</v>
      </c>
      <c r="K148" s="164"/>
      <c r="L148" s="165">
        <v>703.59</v>
      </c>
      <c r="O148" s="78">
        <v>29</v>
      </c>
    </row>
    <row r="149" spans="2:15" s="75" customFormat="1" x14ac:dyDescent="0.45">
      <c r="B149" s="22" t="s">
        <v>5832</v>
      </c>
      <c r="C149" s="23" t="s">
        <v>5775</v>
      </c>
      <c r="D149" s="23" t="s">
        <v>5776</v>
      </c>
      <c r="E149" s="23" t="s">
        <v>5864</v>
      </c>
      <c r="F149" s="156" t="s">
        <v>5774</v>
      </c>
      <c r="G149" s="174">
        <f t="shared" si="15"/>
        <v>90.18</v>
      </c>
      <c r="H149" s="181"/>
      <c r="I149" s="168">
        <f t="shared" si="16"/>
        <v>0</v>
      </c>
      <c r="K149" s="164"/>
      <c r="L149" s="165">
        <v>45.09</v>
      </c>
      <c r="O149" s="78">
        <v>110</v>
      </c>
    </row>
    <row r="150" spans="2:15" s="75" customFormat="1" x14ac:dyDescent="0.45">
      <c r="B150" s="16" t="s">
        <v>5920</v>
      </c>
      <c r="C150" s="17" t="s">
        <v>5778</v>
      </c>
      <c r="D150" s="17" t="s">
        <v>5779</v>
      </c>
      <c r="E150" s="17" t="s">
        <v>5833</v>
      </c>
      <c r="F150" s="157" t="s">
        <v>5777</v>
      </c>
      <c r="G150" s="173">
        <f t="shared" si="15"/>
        <v>30.6</v>
      </c>
      <c r="H150" s="176"/>
      <c r="I150" s="167">
        <f t="shared" si="16"/>
        <v>0</v>
      </c>
      <c r="K150" s="164"/>
      <c r="L150" s="165">
        <v>15.3</v>
      </c>
      <c r="O150" s="78">
        <v>69</v>
      </c>
    </row>
    <row r="151" spans="2:15" s="75" customFormat="1" x14ac:dyDescent="0.45">
      <c r="B151" s="22" t="s">
        <v>5921</v>
      </c>
      <c r="C151" s="23" t="s">
        <v>5781</v>
      </c>
      <c r="D151" s="23" t="s">
        <v>5782</v>
      </c>
      <c r="E151" s="23" t="s">
        <v>5882</v>
      </c>
      <c r="F151" s="156" t="s">
        <v>5780</v>
      </c>
      <c r="G151" s="174">
        <f t="shared" si="15"/>
        <v>197.2</v>
      </c>
      <c r="H151" s="181"/>
      <c r="I151" s="168">
        <f t="shared" si="16"/>
        <v>0</v>
      </c>
      <c r="K151" s="164"/>
      <c r="L151" s="165">
        <v>98.6</v>
      </c>
      <c r="O151" s="78">
        <v>99</v>
      </c>
    </row>
    <row r="152" spans="2:15" s="75" customFormat="1" ht="19.2" thickBot="1" x14ac:dyDescent="0.5">
      <c r="B152" s="169" t="s">
        <v>5860</v>
      </c>
      <c r="C152" s="170" t="s">
        <v>5784</v>
      </c>
      <c r="D152" s="170" t="s">
        <v>5785</v>
      </c>
      <c r="E152" s="170" t="s">
        <v>5904</v>
      </c>
      <c r="F152" s="158" t="s">
        <v>5783</v>
      </c>
      <c r="G152" s="175">
        <f t="shared" si="15"/>
        <v>79.2</v>
      </c>
      <c r="H152" s="182"/>
      <c r="I152" s="171">
        <f t="shared" si="16"/>
        <v>0</v>
      </c>
      <c r="K152" s="164"/>
      <c r="L152" s="165">
        <v>39.6</v>
      </c>
      <c r="O152" s="78">
        <v>85</v>
      </c>
    </row>
    <row r="153" spans="2:15" s="75" customFormat="1" ht="19.2" thickBot="1" x14ac:dyDescent="0.5">
      <c r="B153" s="3"/>
      <c r="C153" s="3"/>
      <c r="D153" s="3"/>
      <c r="E153" s="3"/>
      <c r="F153" s="3"/>
      <c r="G153" s="148"/>
      <c r="H153" s="215" t="s">
        <v>5477</v>
      </c>
      <c r="I153" s="172">
        <f>SUM(I27:I152)</f>
        <v>0</v>
      </c>
    </row>
    <row r="154" spans="2:15" s="75" customFormat="1" x14ac:dyDescent="0.45">
      <c r="B154" s="110"/>
      <c r="C154" s="110"/>
      <c r="D154" s="3"/>
      <c r="E154" s="3"/>
      <c r="F154" s="3"/>
      <c r="G154" s="148"/>
      <c r="H154" s="183"/>
      <c r="I154" s="151"/>
      <c r="J154" s="90"/>
    </row>
    <row r="155" spans="2:15" s="159" customFormat="1" x14ac:dyDescent="0.45">
      <c r="B155" s="160"/>
      <c r="C155" s="160"/>
      <c r="D155" s="160"/>
      <c r="E155" s="160"/>
      <c r="F155" s="160"/>
      <c r="G155" s="161"/>
      <c r="H155" s="184"/>
      <c r="I155" s="162"/>
      <c r="J155" s="163"/>
    </row>
    <row r="156" spans="2:15" s="159" customFormat="1" x14ac:dyDescent="0.45">
      <c r="B156" s="160"/>
      <c r="C156" s="160"/>
      <c r="D156" s="160"/>
      <c r="E156" s="160"/>
      <c r="F156" s="160"/>
      <c r="G156" s="161"/>
      <c r="H156" s="184"/>
      <c r="I156" s="162"/>
      <c r="J156" s="163"/>
    </row>
    <row r="157" spans="2:15" s="159" customFormat="1" x14ac:dyDescent="0.45">
      <c r="B157" s="160"/>
      <c r="C157" s="160"/>
      <c r="D157" s="160"/>
      <c r="E157" s="160"/>
      <c r="F157" s="160"/>
      <c r="G157" s="161"/>
      <c r="H157" s="184"/>
      <c r="I157" s="162"/>
      <c r="J157" s="163"/>
    </row>
    <row r="158" spans="2:15" s="159" customFormat="1" x14ac:dyDescent="0.45">
      <c r="B158" s="160"/>
      <c r="C158" s="160"/>
      <c r="D158" s="160"/>
      <c r="E158" s="160"/>
      <c r="F158" s="160"/>
      <c r="G158" s="161"/>
      <c r="H158" s="184"/>
      <c r="I158" s="162"/>
      <c r="J158" s="163"/>
    </row>
    <row r="159" spans="2:15" s="159" customFormat="1" x14ac:dyDescent="0.45">
      <c r="B159" s="160"/>
      <c r="C159" s="160"/>
      <c r="D159" s="160"/>
      <c r="E159" s="160"/>
      <c r="F159" s="160"/>
      <c r="G159" s="161"/>
      <c r="H159" s="184"/>
      <c r="I159" s="162"/>
      <c r="J159" s="163"/>
    </row>
    <row r="160" spans="2:15" s="159" customFormat="1" x14ac:dyDescent="0.45">
      <c r="B160" s="160"/>
      <c r="C160" s="160"/>
      <c r="D160" s="160"/>
      <c r="E160" s="160"/>
      <c r="F160" s="160"/>
      <c r="G160" s="161"/>
      <c r="H160" s="184"/>
      <c r="I160" s="162"/>
      <c r="J160" s="163"/>
    </row>
    <row r="161" spans="2:10" s="159" customFormat="1" x14ac:dyDescent="0.45">
      <c r="B161" s="160"/>
      <c r="C161" s="160"/>
      <c r="D161" s="160"/>
      <c r="E161" s="160"/>
      <c r="F161" s="160"/>
      <c r="G161" s="161"/>
      <c r="H161" s="184"/>
      <c r="I161" s="162"/>
      <c r="J161" s="163"/>
    </row>
    <row r="162" spans="2:10" s="159" customFormat="1" x14ac:dyDescent="0.45">
      <c r="B162" s="160"/>
      <c r="C162" s="160"/>
      <c r="D162" s="160"/>
      <c r="E162" s="160"/>
      <c r="F162" s="160"/>
      <c r="G162" s="161"/>
      <c r="H162" s="184"/>
      <c r="I162" s="162"/>
      <c r="J162" s="163"/>
    </row>
    <row r="163" spans="2:10" s="159" customFormat="1" x14ac:dyDescent="0.45">
      <c r="B163" s="160"/>
      <c r="C163" s="160"/>
      <c r="D163" s="160"/>
      <c r="E163" s="160"/>
      <c r="F163" s="160"/>
      <c r="G163" s="161"/>
      <c r="H163" s="184"/>
      <c r="I163" s="162"/>
      <c r="J163" s="163"/>
    </row>
    <row r="164" spans="2:10" s="159" customFormat="1" x14ac:dyDescent="0.45">
      <c r="B164" s="160"/>
      <c r="C164" s="160"/>
      <c r="D164" s="160"/>
      <c r="E164" s="160"/>
      <c r="F164" s="160"/>
      <c r="G164" s="161"/>
      <c r="H164" s="184"/>
      <c r="I164" s="162"/>
      <c r="J164" s="163"/>
    </row>
    <row r="165" spans="2:10" s="159" customFormat="1" x14ac:dyDescent="0.45">
      <c r="B165" s="160"/>
      <c r="C165" s="160"/>
      <c r="D165" s="160"/>
      <c r="E165" s="160"/>
      <c r="F165" s="160"/>
      <c r="G165" s="161"/>
      <c r="H165" s="184"/>
      <c r="I165" s="162"/>
      <c r="J165" s="163"/>
    </row>
    <row r="166" spans="2:10" s="159" customFormat="1" x14ac:dyDescent="0.45">
      <c r="B166" s="160"/>
      <c r="C166" s="160"/>
      <c r="D166" s="160"/>
      <c r="E166" s="160"/>
      <c r="F166" s="160"/>
      <c r="G166" s="161"/>
      <c r="H166" s="184"/>
      <c r="I166" s="162"/>
      <c r="J166" s="163"/>
    </row>
    <row r="167" spans="2:10" s="159" customFormat="1" x14ac:dyDescent="0.45">
      <c r="B167" s="160"/>
      <c r="C167" s="160"/>
      <c r="D167" s="160"/>
      <c r="E167" s="160"/>
      <c r="F167" s="160"/>
      <c r="G167" s="161"/>
      <c r="H167" s="184"/>
      <c r="I167" s="162"/>
      <c r="J167" s="163"/>
    </row>
    <row r="168" spans="2:10" s="159" customFormat="1" x14ac:dyDescent="0.45">
      <c r="B168" s="160"/>
      <c r="C168" s="160"/>
      <c r="D168" s="160"/>
      <c r="E168" s="160"/>
      <c r="F168" s="160"/>
      <c r="G168" s="161"/>
      <c r="H168" s="184"/>
      <c r="I168" s="162"/>
      <c r="J168" s="163"/>
    </row>
    <row r="169" spans="2:10" s="159" customFormat="1" x14ac:dyDescent="0.45">
      <c r="B169" s="160"/>
      <c r="C169" s="160"/>
      <c r="D169" s="160"/>
      <c r="E169" s="160"/>
      <c r="F169" s="160"/>
      <c r="G169" s="161"/>
      <c r="H169" s="184"/>
      <c r="I169" s="162"/>
      <c r="J169" s="163"/>
    </row>
    <row r="170" spans="2:10" s="159" customFormat="1" x14ac:dyDescent="0.45">
      <c r="B170" s="160"/>
      <c r="C170" s="160"/>
      <c r="D170" s="160"/>
      <c r="E170" s="160"/>
      <c r="F170" s="160"/>
      <c r="G170" s="161"/>
      <c r="H170" s="184"/>
      <c r="I170" s="162"/>
      <c r="J170" s="163"/>
    </row>
    <row r="171" spans="2:10" s="159" customFormat="1" x14ac:dyDescent="0.45">
      <c r="B171" s="160"/>
      <c r="C171" s="160"/>
      <c r="D171" s="160"/>
      <c r="E171" s="160"/>
      <c r="F171" s="160"/>
      <c r="G171" s="161"/>
      <c r="H171" s="184"/>
      <c r="I171" s="162"/>
      <c r="J171" s="163"/>
    </row>
    <row r="172" spans="2:10" s="159" customFormat="1" x14ac:dyDescent="0.45">
      <c r="B172" s="160"/>
      <c r="C172" s="160"/>
      <c r="D172" s="160"/>
      <c r="E172" s="160"/>
      <c r="F172" s="160"/>
      <c r="G172" s="161"/>
      <c r="H172" s="184"/>
      <c r="I172" s="162"/>
      <c r="J172" s="163"/>
    </row>
    <row r="173" spans="2:10" s="159" customFormat="1" x14ac:dyDescent="0.45">
      <c r="B173" s="160"/>
      <c r="C173" s="160"/>
      <c r="D173" s="160"/>
      <c r="E173" s="160"/>
      <c r="F173" s="160"/>
      <c r="G173" s="161"/>
      <c r="H173" s="184"/>
      <c r="I173" s="162"/>
      <c r="J173" s="163"/>
    </row>
    <row r="174" spans="2:10" s="159" customFormat="1" x14ac:dyDescent="0.45">
      <c r="B174" s="160"/>
      <c r="C174" s="160"/>
      <c r="D174" s="160"/>
      <c r="E174" s="160"/>
      <c r="F174" s="160"/>
      <c r="G174" s="161"/>
      <c r="H174" s="184"/>
      <c r="I174" s="162"/>
      <c r="J174" s="163"/>
    </row>
    <row r="175" spans="2:10" s="159" customFormat="1" x14ac:dyDescent="0.45">
      <c r="B175" s="160"/>
      <c r="C175" s="160"/>
      <c r="D175" s="160"/>
      <c r="E175" s="160"/>
      <c r="F175" s="160"/>
      <c r="G175" s="161"/>
      <c r="H175" s="184"/>
      <c r="I175" s="162"/>
      <c r="J175" s="163"/>
    </row>
    <row r="176" spans="2:10" s="159" customFormat="1" x14ac:dyDescent="0.45">
      <c r="B176" s="160"/>
      <c r="C176" s="160"/>
      <c r="D176" s="160"/>
      <c r="E176" s="160"/>
      <c r="F176" s="160"/>
      <c r="G176" s="161"/>
      <c r="H176" s="184"/>
      <c r="I176" s="162"/>
      <c r="J176" s="163"/>
    </row>
    <row r="177" spans="2:10" s="159" customFormat="1" x14ac:dyDescent="0.45">
      <c r="B177" s="160"/>
      <c r="C177" s="160"/>
      <c r="D177" s="160"/>
      <c r="E177" s="160"/>
      <c r="F177" s="160"/>
      <c r="G177" s="161"/>
      <c r="H177" s="184"/>
      <c r="I177" s="162"/>
      <c r="J177" s="163"/>
    </row>
    <row r="178" spans="2:10" s="159" customFormat="1" x14ac:dyDescent="0.45">
      <c r="B178" s="160"/>
      <c r="C178" s="160"/>
      <c r="D178" s="160"/>
      <c r="E178" s="160"/>
      <c r="F178" s="160"/>
      <c r="G178" s="161"/>
      <c r="H178" s="184"/>
      <c r="I178" s="162"/>
      <c r="J178" s="163"/>
    </row>
    <row r="179" spans="2:10" s="159" customFormat="1" x14ac:dyDescent="0.45">
      <c r="B179" s="160"/>
      <c r="C179" s="160"/>
      <c r="D179" s="160"/>
      <c r="E179" s="160"/>
      <c r="F179" s="160"/>
      <c r="G179" s="161"/>
      <c r="H179" s="184"/>
      <c r="I179" s="162"/>
      <c r="J179" s="163"/>
    </row>
    <row r="180" spans="2:10" s="159" customFormat="1" x14ac:dyDescent="0.45">
      <c r="B180" s="160"/>
      <c r="C180" s="160"/>
      <c r="D180" s="160"/>
      <c r="E180" s="160"/>
      <c r="F180" s="160"/>
      <c r="G180" s="161"/>
      <c r="H180" s="184"/>
      <c r="I180" s="162"/>
      <c r="J180" s="163"/>
    </row>
    <row r="181" spans="2:10" s="159" customFormat="1" x14ac:dyDescent="0.45">
      <c r="B181" s="160"/>
      <c r="C181" s="160"/>
      <c r="D181" s="160"/>
      <c r="E181" s="160"/>
      <c r="F181" s="160"/>
      <c r="G181" s="161"/>
      <c r="H181" s="184"/>
      <c r="I181" s="162"/>
      <c r="J181" s="163"/>
    </row>
    <row r="182" spans="2:10" s="159" customFormat="1" x14ac:dyDescent="0.45">
      <c r="B182" s="160"/>
      <c r="C182" s="160"/>
      <c r="D182" s="160"/>
      <c r="E182" s="160"/>
      <c r="F182" s="160"/>
      <c r="G182" s="161"/>
      <c r="H182" s="184"/>
      <c r="I182" s="162"/>
      <c r="J182" s="163"/>
    </row>
    <row r="183" spans="2:10" s="159" customFormat="1" x14ac:dyDescent="0.45">
      <c r="B183" s="160"/>
      <c r="C183" s="160"/>
      <c r="D183" s="160"/>
      <c r="E183" s="160"/>
      <c r="F183" s="160"/>
      <c r="G183" s="161"/>
      <c r="H183" s="184"/>
      <c r="I183" s="162"/>
      <c r="J183" s="163"/>
    </row>
    <row r="184" spans="2:10" s="159" customFormat="1" x14ac:dyDescent="0.45">
      <c r="B184" s="160"/>
      <c r="C184" s="160"/>
      <c r="D184" s="160"/>
      <c r="E184" s="160"/>
      <c r="F184" s="160"/>
      <c r="G184" s="161"/>
      <c r="H184" s="184"/>
      <c r="I184" s="162"/>
      <c r="J184" s="163"/>
    </row>
    <row r="185" spans="2:10" s="159" customFormat="1" x14ac:dyDescent="0.45">
      <c r="B185" s="160"/>
      <c r="C185" s="160"/>
      <c r="D185" s="160"/>
      <c r="E185" s="160"/>
      <c r="F185" s="160"/>
      <c r="G185" s="161"/>
      <c r="H185" s="184"/>
      <c r="I185" s="162"/>
      <c r="J185" s="163"/>
    </row>
    <row r="186" spans="2:10" s="159" customFormat="1" x14ac:dyDescent="0.45">
      <c r="B186" s="160"/>
      <c r="C186" s="160"/>
      <c r="D186" s="160"/>
      <c r="E186" s="160"/>
      <c r="F186" s="160"/>
      <c r="G186" s="161"/>
      <c r="H186" s="184"/>
      <c r="I186" s="162"/>
      <c r="J186" s="163"/>
    </row>
    <row r="187" spans="2:10" s="159" customFormat="1" x14ac:dyDescent="0.45">
      <c r="B187" s="160"/>
      <c r="C187" s="160"/>
      <c r="D187" s="160"/>
      <c r="E187" s="160"/>
      <c r="F187" s="160"/>
      <c r="G187" s="161"/>
      <c r="H187" s="184"/>
      <c r="I187" s="162"/>
      <c r="J187" s="163"/>
    </row>
    <row r="188" spans="2:10" s="159" customFormat="1" x14ac:dyDescent="0.45">
      <c r="B188" s="160"/>
      <c r="C188" s="160"/>
      <c r="D188" s="160"/>
      <c r="E188" s="160"/>
      <c r="F188" s="160"/>
      <c r="G188" s="161"/>
      <c r="H188" s="184"/>
      <c r="I188" s="162"/>
      <c r="J188" s="163"/>
    </row>
    <row r="189" spans="2:10" s="159" customFormat="1" x14ac:dyDescent="0.45">
      <c r="B189" s="160"/>
      <c r="C189" s="160"/>
      <c r="D189" s="160"/>
      <c r="E189" s="160"/>
      <c r="F189" s="160"/>
      <c r="G189" s="161"/>
      <c r="H189" s="184"/>
      <c r="I189" s="162"/>
      <c r="J189" s="163"/>
    </row>
    <row r="190" spans="2:10" s="159" customFormat="1" x14ac:dyDescent="0.45">
      <c r="B190" s="160"/>
      <c r="C190" s="160"/>
      <c r="D190" s="160"/>
      <c r="E190" s="160"/>
      <c r="F190" s="160"/>
      <c r="G190" s="161"/>
      <c r="H190" s="184"/>
      <c r="I190" s="162"/>
      <c r="J190" s="163"/>
    </row>
    <row r="191" spans="2:10" s="159" customFormat="1" x14ac:dyDescent="0.45">
      <c r="B191" s="160"/>
      <c r="C191" s="160"/>
      <c r="D191" s="160"/>
      <c r="E191" s="160"/>
      <c r="F191" s="160"/>
      <c r="G191" s="161"/>
      <c r="H191" s="184"/>
      <c r="I191" s="162"/>
      <c r="J191" s="163"/>
    </row>
    <row r="192" spans="2:10" s="159" customFormat="1" x14ac:dyDescent="0.45">
      <c r="B192" s="160"/>
      <c r="C192" s="160"/>
      <c r="D192" s="160"/>
      <c r="E192" s="160"/>
      <c r="F192" s="160"/>
      <c r="G192" s="161"/>
      <c r="H192" s="184"/>
      <c r="I192" s="162"/>
      <c r="J192" s="163"/>
    </row>
    <row r="193" spans="2:10" s="159" customFormat="1" x14ac:dyDescent="0.45">
      <c r="B193" s="160"/>
      <c r="C193" s="160"/>
      <c r="D193" s="160"/>
      <c r="E193" s="160"/>
      <c r="F193" s="160"/>
      <c r="G193" s="161"/>
      <c r="H193" s="184"/>
      <c r="I193" s="162"/>
      <c r="J193" s="163"/>
    </row>
    <row r="194" spans="2:10" s="159" customFormat="1" x14ac:dyDescent="0.45">
      <c r="B194" s="160"/>
      <c r="C194" s="160"/>
      <c r="D194" s="160"/>
      <c r="E194" s="160"/>
      <c r="F194" s="160"/>
      <c r="G194" s="161"/>
      <c r="H194" s="184"/>
      <c r="I194" s="162"/>
      <c r="J194" s="163"/>
    </row>
    <row r="195" spans="2:10" s="159" customFormat="1" x14ac:dyDescent="0.45">
      <c r="B195" s="160"/>
      <c r="C195" s="160"/>
      <c r="D195" s="160"/>
      <c r="E195" s="160"/>
      <c r="F195" s="160"/>
      <c r="G195" s="161"/>
      <c r="H195" s="184"/>
      <c r="I195" s="162"/>
      <c r="J195" s="163"/>
    </row>
    <row r="196" spans="2:10" s="159" customFormat="1" x14ac:dyDescent="0.45">
      <c r="B196" s="160"/>
      <c r="C196" s="160"/>
      <c r="D196" s="160"/>
      <c r="E196" s="160"/>
      <c r="F196" s="160"/>
      <c r="G196" s="161"/>
      <c r="H196" s="184"/>
      <c r="I196" s="162"/>
      <c r="J196" s="163"/>
    </row>
    <row r="197" spans="2:10" s="159" customFormat="1" x14ac:dyDescent="0.45">
      <c r="B197" s="160"/>
      <c r="C197" s="160"/>
      <c r="D197" s="160"/>
      <c r="E197" s="160"/>
      <c r="F197" s="160"/>
      <c r="G197" s="161"/>
      <c r="H197" s="184"/>
      <c r="I197" s="162"/>
      <c r="J197" s="163"/>
    </row>
    <row r="198" spans="2:10" s="159" customFormat="1" x14ac:dyDescent="0.45">
      <c r="B198" s="160"/>
      <c r="C198" s="160"/>
      <c r="D198" s="160"/>
      <c r="E198" s="160"/>
      <c r="F198" s="160"/>
      <c r="G198" s="161"/>
      <c r="H198" s="184"/>
      <c r="I198" s="162"/>
      <c r="J198" s="163"/>
    </row>
    <row r="199" spans="2:10" s="159" customFormat="1" x14ac:dyDescent="0.45">
      <c r="B199" s="160"/>
      <c r="C199" s="160"/>
      <c r="D199" s="160"/>
      <c r="E199" s="160"/>
      <c r="F199" s="160"/>
      <c r="G199" s="161"/>
      <c r="H199" s="184"/>
      <c r="I199" s="162"/>
      <c r="J199" s="163"/>
    </row>
    <row r="200" spans="2:10" s="159" customFormat="1" x14ac:dyDescent="0.45">
      <c r="B200" s="160"/>
      <c r="C200" s="160"/>
      <c r="D200" s="160"/>
      <c r="E200" s="160"/>
      <c r="F200" s="160"/>
      <c r="G200" s="161"/>
      <c r="H200" s="184"/>
      <c r="I200" s="162"/>
      <c r="J200" s="163"/>
    </row>
    <row r="201" spans="2:10" s="159" customFormat="1" x14ac:dyDescent="0.45">
      <c r="B201" s="160"/>
      <c r="C201" s="160"/>
      <c r="D201" s="160"/>
      <c r="E201" s="160"/>
      <c r="F201" s="160"/>
      <c r="G201" s="161"/>
      <c r="H201" s="184"/>
      <c r="I201" s="162"/>
      <c r="J201" s="163"/>
    </row>
    <row r="202" spans="2:10" s="159" customFormat="1" x14ac:dyDescent="0.45">
      <c r="B202" s="160"/>
      <c r="C202" s="160"/>
      <c r="D202" s="160"/>
      <c r="E202" s="160"/>
      <c r="F202" s="160"/>
      <c r="G202" s="161"/>
      <c r="H202" s="184"/>
      <c r="I202" s="162"/>
      <c r="J202" s="163"/>
    </row>
    <row r="203" spans="2:10" s="159" customFormat="1" x14ac:dyDescent="0.45">
      <c r="B203" s="160"/>
      <c r="C203" s="160"/>
      <c r="D203" s="160"/>
      <c r="E203" s="160"/>
      <c r="F203" s="160"/>
      <c r="G203" s="161"/>
      <c r="H203" s="184"/>
      <c r="I203" s="162"/>
      <c r="J203" s="163"/>
    </row>
    <row r="204" spans="2:10" s="159" customFormat="1" x14ac:dyDescent="0.45">
      <c r="B204" s="160"/>
      <c r="C204" s="160"/>
      <c r="D204" s="160"/>
      <c r="E204" s="160"/>
      <c r="F204" s="160"/>
      <c r="G204" s="161"/>
      <c r="H204" s="184"/>
      <c r="I204" s="162"/>
      <c r="J204" s="163"/>
    </row>
    <row r="205" spans="2:10" s="159" customFormat="1" x14ac:dyDescent="0.45">
      <c r="B205" s="160"/>
      <c r="C205" s="160"/>
      <c r="D205" s="160"/>
      <c r="E205" s="160"/>
      <c r="F205" s="160"/>
      <c r="G205" s="161"/>
      <c r="H205" s="184"/>
      <c r="I205" s="162"/>
      <c r="J205" s="163"/>
    </row>
    <row r="206" spans="2:10" s="159" customFormat="1" x14ac:dyDescent="0.45">
      <c r="B206" s="160"/>
      <c r="C206" s="160"/>
      <c r="D206" s="160"/>
      <c r="E206" s="160"/>
      <c r="F206" s="160"/>
      <c r="G206" s="161"/>
      <c r="H206" s="184"/>
      <c r="I206" s="162"/>
      <c r="J206" s="163"/>
    </row>
    <row r="207" spans="2:10" s="159" customFormat="1" x14ac:dyDescent="0.45">
      <c r="B207" s="160"/>
      <c r="C207" s="160"/>
      <c r="D207" s="160"/>
      <c r="E207" s="160"/>
      <c r="F207" s="160"/>
      <c r="G207" s="161"/>
      <c r="H207" s="184"/>
      <c r="I207" s="162"/>
      <c r="J207" s="163"/>
    </row>
    <row r="208" spans="2:10" s="159" customFormat="1" x14ac:dyDescent="0.45">
      <c r="B208" s="160"/>
      <c r="C208" s="160"/>
      <c r="D208" s="160"/>
      <c r="E208" s="160"/>
      <c r="F208" s="160"/>
      <c r="G208" s="161"/>
      <c r="H208" s="184"/>
      <c r="I208" s="162"/>
      <c r="J208" s="163"/>
    </row>
    <row r="209" spans="2:10" s="159" customFormat="1" x14ac:dyDescent="0.45">
      <c r="B209" s="160"/>
      <c r="C209" s="160"/>
      <c r="D209" s="160"/>
      <c r="E209" s="160"/>
      <c r="F209" s="160"/>
      <c r="G209" s="161"/>
      <c r="H209" s="184"/>
      <c r="I209" s="162"/>
      <c r="J209" s="163"/>
    </row>
    <row r="210" spans="2:10" s="159" customFormat="1" x14ac:dyDescent="0.45">
      <c r="B210" s="160"/>
      <c r="C210" s="160"/>
      <c r="D210" s="160"/>
      <c r="E210" s="160"/>
      <c r="F210" s="160"/>
      <c r="G210" s="161"/>
      <c r="H210" s="184"/>
      <c r="I210" s="162"/>
      <c r="J210" s="163"/>
    </row>
    <row r="211" spans="2:10" s="159" customFormat="1" x14ac:dyDescent="0.45">
      <c r="B211" s="160"/>
      <c r="C211" s="160"/>
      <c r="D211" s="160"/>
      <c r="E211" s="160"/>
      <c r="F211" s="160"/>
      <c r="G211" s="161"/>
      <c r="H211" s="184"/>
      <c r="I211" s="162"/>
      <c r="J211" s="163"/>
    </row>
    <row r="212" spans="2:10" s="159" customFormat="1" x14ac:dyDescent="0.45">
      <c r="B212" s="160"/>
      <c r="C212" s="160"/>
      <c r="D212" s="160"/>
      <c r="E212" s="160"/>
      <c r="F212" s="160"/>
      <c r="G212" s="161"/>
      <c r="H212" s="184"/>
      <c r="I212" s="162"/>
      <c r="J212" s="163"/>
    </row>
    <row r="213" spans="2:10" s="159" customFormat="1" x14ac:dyDescent="0.45">
      <c r="B213" s="160"/>
      <c r="C213" s="160"/>
      <c r="D213" s="160"/>
      <c r="E213" s="160"/>
      <c r="F213" s="160"/>
      <c r="G213" s="161"/>
      <c r="H213" s="184"/>
      <c r="I213" s="162"/>
      <c r="J213" s="163"/>
    </row>
    <row r="214" spans="2:10" s="159" customFormat="1" x14ac:dyDescent="0.45">
      <c r="B214" s="160"/>
      <c r="C214" s="160"/>
      <c r="D214" s="160"/>
      <c r="E214" s="160"/>
      <c r="F214" s="160"/>
      <c r="G214" s="161"/>
      <c r="H214" s="184"/>
      <c r="I214" s="162"/>
      <c r="J214" s="163"/>
    </row>
    <row r="215" spans="2:10" s="159" customFormat="1" x14ac:dyDescent="0.45">
      <c r="B215" s="160"/>
      <c r="C215" s="160"/>
      <c r="D215" s="160"/>
      <c r="E215" s="160"/>
      <c r="F215" s="160"/>
      <c r="G215" s="161"/>
      <c r="H215" s="184"/>
      <c r="I215" s="162"/>
      <c r="J215" s="163"/>
    </row>
    <row r="216" spans="2:10" s="159" customFormat="1" x14ac:dyDescent="0.45">
      <c r="B216" s="160"/>
      <c r="C216" s="160"/>
      <c r="D216" s="160"/>
      <c r="E216" s="160"/>
      <c r="F216" s="160"/>
      <c r="G216" s="161"/>
      <c r="H216" s="184"/>
      <c r="I216" s="162"/>
      <c r="J216" s="163"/>
    </row>
    <row r="217" spans="2:10" s="159" customFormat="1" x14ac:dyDescent="0.45">
      <c r="B217" s="160"/>
      <c r="C217" s="160"/>
      <c r="D217" s="160"/>
      <c r="E217" s="160"/>
      <c r="F217" s="160"/>
      <c r="G217" s="161"/>
      <c r="H217" s="184"/>
      <c r="I217" s="162"/>
      <c r="J217" s="163"/>
    </row>
    <row r="218" spans="2:10" s="159" customFormat="1" x14ac:dyDescent="0.45">
      <c r="B218" s="160"/>
      <c r="C218" s="160"/>
      <c r="D218" s="160"/>
      <c r="E218" s="160"/>
      <c r="F218" s="160"/>
      <c r="G218" s="161"/>
      <c r="H218" s="184"/>
      <c r="I218" s="162"/>
      <c r="J218" s="163"/>
    </row>
    <row r="219" spans="2:10" s="159" customFormat="1" x14ac:dyDescent="0.45">
      <c r="B219" s="160"/>
      <c r="C219" s="160"/>
      <c r="D219" s="160"/>
      <c r="E219" s="160"/>
      <c r="F219" s="160"/>
      <c r="G219" s="161"/>
      <c r="H219" s="184"/>
      <c r="I219" s="162"/>
      <c r="J219" s="163"/>
    </row>
    <row r="220" spans="2:10" s="159" customFormat="1" x14ac:dyDescent="0.45">
      <c r="B220" s="160"/>
      <c r="C220" s="160"/>
      <c r="D220" s="160"/>
      <c r="E220" s="160"/>
      <c r="F220" s="160"/>
      <c r="G220" s="161"/>
      <c r="H220" s="184"/>
      <c r="I220" s="162"/>
      <c r="J220" s="163"/>
    </row>
    <row r="221" spans="2:10" s="159" customFormat="1" x14ac:dyDescent="0.45">
      <c r="B221" s="160"/>
      <c r="C221" s="160"/>
      <c r="D221" s="160"/>
      <c r="E221" s="160"/>
      <c r="F221" s="160"/>
      <c r="G221" s="161"/>
      <c r="H221" s="184"/>
      <c r="I221" s="162"/>
      <c r="J221" s="163"/>
    </row>
    <row r="222" spans="2:10" s="159" customFormat="1" x14ac:dyDescent="0.45">
      <c r="B222" s="160"/>
      <c r="C222" s="160"/>
      <c r="D222" s="160"/>
      <c r="E222" s="160"/>
      <c r="F222" s="160"/>
      <c r="G222" s="161"/>
      <c r="H222" s="184"/>
      <c r="I222" s="162"/>
      <c r="J222" s="163"/>
    </row>
    <row r="223" spans="2:10" s="159" customFormat="1" x14ac:dyDescent="0.45">
      <c r="B223" s="160"/>
      <c r="C223" s="160"/>
      <c r="D223" s="160"/>
      <c r="E223" s="160"/>
      <c r="F223" s="160"/>
      <c r="G223" s="161"/>
      <c r="H223" s="184"/>
      <c r="I223" s="162"/>
      <c r="J223" s="163"/>
    </row>
    <row r="224" spans="2:10" s="159" customFormat="1" x14ac:dyDescent="0.45">
      <c r="B224" s="160"/>
      <c r="C224" s="160"/>
      <c r="D224" s="160"/>
      <c r="E224" s="160"/>
      <c r="F224" s="160"/>
      <c r="G224" s="161"/>
      <c r="H224" s="184"/>
      <c r="I224" s="162"/>
      <c r="J224" s="163"/>
    </row>
    <row r="225" spans="2:10" s="159" customFormat="1" x14ac:dyDescent="0.45">
      <c r="B225" s="160"/>
      <c r="C225" s="160"/>
      <c r="D225" s="160"/>
      <c r="E225" s="160"/>
      <c r="F225" s="160"/>
      <c r="G225" s="161"/>
      <c r="H225" s="184"/>
      <c r="I225" s="162"/>
      <c r="J225" s="163"/>
    </row>
    <row r="226" spans="2:10" s="159" customFormat="1" x14ac:dyDescent="0.45">
      <c r="B226" s="160"/>
      <c r="C226" s="160"/>
      <c r="D226" s="160"/>
      <c r="E226" s="160"/>
      <c r="F226" s="160"/>
      <c r="G226" s="161"/>
      <c r="H226" s="184"/>
      <c r="I226" s="162"/>
      <c r="J226" s="163"/>
    </row>
    <row r="227" spans="2:10" s="159" customFormat="1" x14ac:dyDescent="0.45">
      <c r="B227" s="160"/>
      <c r="C227" s="160"/>
      <c r="D227" s="160"/>
      <c r="E227" s="160"/>
      <c r="F227" s="160"/>
      <c r="G227" s="161"/>
      <c r="H227" s="184"/>
      <c r="I227" s="162"/>
      <c r="J227" s="163"/>
    </row>
    <row r="228" spans="2:10" s="159" customFormat="1" x14ac:dyDescent="0.45">
      <c r="B228" s="160"/>
      <c r="C228" s="160"/>
      <c r="D228" s="160"/>
      <c r="E228" s="160"/>
      <c r="F228" s="160"/>
      <c r="G228" s="161"/>
      <c r="H228" s="184"/>
      <c r="I228" s="162"/>
      <c r="J228" s="163"/>
    </row>
    <row r="229" spans="2:10" s="159" customFormat="1" x14ac:dyDescent="0.45">
      <c r="B229" s="160"/>
      <c r="C229" s="160"/>
      <c r="D229" s="160"/>
      <c r="E229" s="160"/>
      <c r="F229" s="160"/>
      <c r="G229" s="161"/>
      <c r="H229" s="184"/>
      <c r="I229" s="162"/>
      <c r="J229" s="163"/>
    </row>
    <row r="230" spans="2:10" s="159" customFormat="1" x14ac:dyDescent="0.45">
      <c r="B230" s="160"/>
      <c r="C230" s="160"/>
      <c r="D230" s="160"/>
      <c r="E230" s="160"/>
      <c r="F230" s="160"/>
      <c r="G230" s="161"/>
      <c r="H230" s="184"/>
      <c r="I230" s="162"/>
      <c r="J230" s="163"/>
    </row>
    <row r="231" spans="2:10" s="159" customFormat="1" x14ac:dyDescent="0.45">
      <c r="B231" s="160"/>
      <c r="C231" s="160"/>
      <c r="D231" s="160"/>
      <c r="E231" s="160"/>
      <c r="F231" s="160"/>
      <c r="G231" s="161"/>
      <c r="H231" s="184"/>
      <c r="I231" s="162"/>
      <c r="J231" s="163"/>
    </row>
    <row r="232" spans="2:10" s="159" customFormat="1" x14ac:dyDescent="0.45">
      <c r="B232" s="160"/>
      <c r="C232" s="160"/>
      <c r="D232" s="160"/>
      <c r="E232" s="160"/>
      <c r="F232" s="160"/>
      <c r="G232" s="161"/>
      <c r="H232" s="184"/>
      <c r="I232" s="162"/>
      <c r="J232" s="163"/>
    </row>
    <row r="233" spans="2:10" s="159" customFormat="1" x14ac:dyDescent="0.45">
      <c r="B233" s="160"/>
      <c r="C233" s="160"/>
      <c r="D233" s="160"/>
      <c r="E233" s="160"/>
      <c r="F233" s="160"/>
      <c r="G233" s="161"/>
      <c r="H233" s="184"/>
      <c r="I233" s="162"/>
      <c r="J233" s="163"/>
    </row>
    <row r="234" spans="2:10" s="159" customFormat="1" x14ac:dyDescent="0.45">
      <c r="B234" s="160"/>
      <c r="C234" s="160"/>
      <c r="D234" s="160"/>
      <c r="E234" s="160"/>
      <c r="F234" s="160"/>
      <c r="G234" s="161"/>
      <c r="H234" s="184"/>
      <c r="I234" s="162"/>
      <c r="J234" s="163"/>
    </row>
    <row r="235" spans="2:10" s="159" customFormat="1" x14ac:dyDescent="0.45">
      <c r="B235" s="160"/>
      <c r="C235" s="160"/>
      <c r="D235" s="160"/>
      <c r="E235" s="160"/>
      <c r="F235" s="160"/>
      <c r="G235" s="161"/>
      <c r="H235" s="184"/>
      <c r="I235" s="162"/>
      <c r="J235" s="163"/>
    </row>
    <row r="236" spans="2:10" s="159" customFormat="1" x14ac:dyDescent="0.45">
      <c r="B236" s="160"/>
      <c r="C236" s="160"/>
      <c r="D236" s="160"/>
      <c r="E236" s="160"/>
      <c r="F236" s="160"/>
      <c r="G236" s="161"/>
      <c r="H236" s="184"/>
      <c r="I236" s="162"/>
      <c r="J236" s="163"/>
    </row>
    <row r="237" spans="2:10" s="159" customFormat="1" x14ac:dyDescent="0.45">
      <c r="B237" s="160"/>
      <c r="C237" s="160"/>
      <c r="D237" s="160"/>
      <c r="E237" s="160"/>
      <c r="F237" s="160"/>
      <c r="G237" s="161"/>
      <c r="H237" s="184"/>
      <c r="I237" s="162"/>
      <c r="J237" s="163"/>
    </row>
    <row r="238" spans="2:10" s="159" customFormat="1" x14ac:dyDescent="0.45">
      <c r="B238" s="160"/>
      <c r="C238" s="160"/>
      <c r="D238" s="160"/>
      <c r="E238" s="160"/>
      <c r="F238" s="160"/>
      <c r="G238" s="161"/>
      <c r="H238" s="184"/>
      <c r="I238" s="162"/>
      <c r="J238" s="163"/>
    </row>
    <row r="239" spans="2:10" s="159" customFormat="1" x14ac:dyDescent="0.45">
      <c r="B239" s="160"/>
      <c r="C239" s="160"/>
      <c r="D239" s="160"/>
      <c r="E239" s="160"/>
      <c r="F239" s="160"/>
      <c r="G239" s="161"/>
      <c r="H239" s="184"/>
      <c r="I239" s="162"/>
      <c r="J239" s="163"/>
    </row>
    <row r="240" spans="2:10" s="159" customFormat="1" x14ac:dyDescent="0.45">
      <c r="B240" s="160"/>
      <c r="C240" s="160"/>
      <c r="D240" s="160"/>
      <c r="E240" s="160"/>
      <c r="F240" s="160"/>
      <c r="G240" s="161"/>
      <c r="H240" s="184"/>
      <c r="I240" s="162"/>
      <c r="J240" s="163"/>
    </row>
    <row r="241" spans="2:10" s="159" customFormat="1" x14ac:dyDescent="0.45">
      <c r="B241" s="160"/>
      <c r="C241" s="160"/>
      <c r="D241" s="160"/>
      <c r="E241" s="160"/>
      <c r="F241" s="160"/>
      <c r="G241" s="161"/>
      <c r="H241" s="184"/>
      <c r="I241" s="162"/>
      <c r="J241" s="163"/>
    </row>
    <row r="242" spans="2:10" s="159" customFormat="1" x14ac:dyDescent="0.45">
      <c r="B242" s="160"/>
      <c r="C242" s="160"/>
      <c r="D242" s="160"/>
      <c r="E242" s="160"/>
      <c r="F242" s="160"/>
      <c r="G242" s="161"/>
      <c r="H242" s="184"/>
      <c r="I242" s="162"/>
      <c r="J242" s="163"/>
    </row>
    <row r="243" spans="2:10" s="159" customFormat="1" x14ac:dyDescent="0.45">
      <c r="B243" s="160"/>
      <c r="C243" s="160"/>
      <c r="D243" s="160"/>
      <c r="E243" s="160"/>
      <c r="F243" s="160"/>
      <c r="G243" s="161"/>
      <c r="H243" s="184"/>
      <c r="I243" s="162"/>
      <c r="J243" s="163"/>
    </row>
    <row r="244" spans="2:10" s="159" customFormat="1" x14ac:dyDescent="0.45">
      <c r="B244" s="160"/>
      <c r="C244" s="160"/>
      <c r="D244" s="160"/>
      <c r="E244" s="160"/>
      <c r="F244" s="160"/>
      <c r="G244" s="161"/>
      <c r="H244" s="184"/>
      <c r="I244" s="162"/>
      <c r="J244" s="163"/>
    </row>
    <row r="245" spans="2:10" s="159" customFormat="1" x14ac:dyDescent="0.45">
      <c r="B245" s="160"/>
      <c r="C245" s="160"/>
      <c r="D245" s="160"/>
      <c r="E245" s="160"/>
      <c r="F245" s="160"/>
      <c r="G245" s="161"/>
      <c r="H245" s="184"/>
      <c r="I245" s="162"/>
      <c r="J245" s="163"/>
    </row>
    <row r="246" spans="2:10" s="159" customFormat="1" x14ac:dyDescent="0.45">
      <c r="B246" s="160"/>
      <c r="C246" s="160"/>
      <c r="D246" s="160"/>
      <c r="E246" s="160"/>
      <c r="F246" s="160"/>
      <c r="G246" s="161"/>
      <c r="H246" s="184"/>
      <c r="I246" s="162"/>
      <c r="J246" s="163"/>
    </row>
    <row r="247" spans="2:10" s="159" customFormat="1" x14ac:dyDescent="0.45">
      <c r="B247" s="160"/>
      <c r="C247" s="160"/>
      <c r="D247" s="160"/>
      <c r="E247" s="160"/>
      <c r="F247" s="160"/>
      <c r="G247" s="161"/>
      <c r="H247" s="184"/>
      <c r="I247" s="162"/>
      <c r="J247" s="163"/>
    </row>
    <row r="248" spans="2:10" s="159" customFormat="1" x14ac:dyDescent="0.45">
      <c r="B248" s="160"/>
      <c r="C248" s="160"/>
      <c r="D248" s="160"/>
      <c r="E248" s="160"/>
      <c r="F248" s="160"/>
      <c r="G248" s="161"/>
      <c r="H248" s="184"/>
      <c r="I248" s="162"/>
      <c r="J248" s="163"/>
    </row>
    <row r="249" spans="2:10" s="159" customFormat="1" x14ac:dyDescent="0.45">
      <c r="B249" s="160"/>
      <c r="C249" s="160"/>
      <c r="D249" s="160"/>
      <c r="E249" s="160"/>
      <c r="F249" s="160"/>
      <c r="G249" s="161"/>
      <c r="H249" s="184"/>
      <c r="I249" s="162"/>
      <c r="J249" s="163"/>
    </row>
    <row r="250" spans="2:10" s="159" customFormat="1" x14ac:dyDescent="0.45">
      <c r="B250" s="160"/>
      <c r="C250" s="160"/>
      <c r="D250" s="160"/>
      <c r="E250" s="160"/>
      <c r="F250" s="160"/>
      <c r="G250" s="161"/>
      <c r="H250" s="184"/>
      <c r="I250" s="162"/>
      <c r="J250" s="163"/>
    </row>
    <row r="251" spans="2:10" s="159" customFormat="1" x14ac:dyDescent="0.45">
      <c r="B251" s="160"/>
      <c r="C251" s="160"/>
      <c r="D251" s="160"/>
      <c r="E251" s="160"/>
      <c r="F251" s="160"/>
      <c r="G251" s="161"/>
      <c r="H251" s="184"/>
      <c r="I251" s="162"/>
      <c r="J251" s="163"/>
    </row>
    <row r="252" spans="2:10" s="159" customFormat="1" x14ac:dyDescent="0.45">
      <c r="B252" s="160"/>
      <c r="C252" s="160"/>
      <c r="D252" s="160"/>
      <c r="E252" s="160"/>
      <c r="F252" s="160"/>
      <c r="G252" s="161"/>
      <c r="H252" s="184"/>
      <c r="I252" s="162"/>
      <c r="J252" s="163"/>
    </row>
    <row r="253" spans="2:10" s="159" customFormat="1" x14ac:dyDescent="0.45">
      <c r="B253" s="160"/>
      <c r="C253" s="160"/>
      <c r="D253" s="160"/>
      <c r="E253" s="160"/>
      <c r="F253" s="160"/>
      <c r="G253" s="161"/>
      <c r="H253" s="184"/>
      <c r="I253" s="162"/>
      <c r="J253" s="163"/>
    </row>
    <row r="254" spans="2:10" s="159" customFormat="1" x14ac:dyDescent="0.45">
      <c r="B254" s="160"/>
      <c r="C254" s="160"/>
      <c r="D254" s="160"/>
      <c r="E254" s="160"/>
      <c r="F254" s="160"/>
      <c r="G254" s="161"/>
      <c r="H254" s="184"/>
      <c r="I254" s="162"/>
      <c r="J254" s="163"/>
    </row>
    <row r="255" spans="2:10" s="159" customFormat="1" x14ac:dyDescent="0.45">
      <c r="B255" s="160"/>
      <c r="C255" s="160"/>
      <c r="D255" s="160"/>
      <c r="E255" s="160"/>
      <c r="F255" s="160"/>
      <c r="G255" s="161"/>
      <c r="H255" s="184"/>
      <c r="I255" s="162"/>
      <c r="J255" s="163"/>
    </row>
    <row r="256" spans="2:10" s="159" customFormat="1" x14ac:dyDescent="0.45">
      <c r="B256" s="160"/>
      <c r="C256" s="160"/>
      <c r="D256" s="160"/>
      <c r="E256" s="160"/>
      <c r="F256" s="160"/>
      <c r="G256" s="161"/>
      <c r="H256" s="184"/>
      <c r="I256" s="162"/>
      <c r="J256" s="163"/>
    </row>
    <row r="257" spans="2:10" s="159" customFormat="1" x14ac:dyDescent="0.45">
      <c r="B257" s="160"/>
      <c r="C257" s="160"/>
      <c r="D257" s="160"/>
      <c r="E257" s="160"/>
      <c r="F257" s="160"/>
      <c r="G257" s="161"/>
      <c r="H257" s="184"/>
      <c r="I257" s="162"/>
      <c r="J257" s="163"/>
    </row>
    <row r="258" spans="2:10" s="159" customFormat="1" x14ac:dyDescent="0.45">
      <c r="B258" s="160"/>
      <c r="C258" s="160"/>
      <c r="D258" s="160"/>
      <c r="E258" s="160"/>
      <c r="F258" s="160"/>
      <c r="G258" s="161"/>
      <c r="H258" s="184"/>
      <c r="I258" s="162"/>
      <c r="J258" s="163"/>
    </row>
    <row r="259" spans="2:10" s="159" customFormat="1" x14ac:dyDescent="0.45">
      <c r="B259" s="160"/>
      <c r="C259" s="160"/>
      <c r="D259" s="160"/>
      <c r="E259" s="160"/>
      <c r="F259" s="160"/>
      <c r="G259" s="161"/>
      <c r="H259" s="184"/>
      <c r="I259" s="162"/>
      <c r="J259" s="163"/>
    </row>
    <row r="260" spans="2:10" s="159" customFormat="1" x14ac:dyDescent="0.45">
      <c r="B260" s="160"/>
      <c r="C260" s="160"/>
      <c r="D260" s="160"/>
      <c r="E260" s="160"/>
      <c r="F260" s="160"/>
      <c r="G260" s="161"/>
      <c r="H260" s="184"/>
      <c r="I260" s="162"/>
      <c r="J260" s="163"/>
    </row>
    <row r="261" spans="2:10" s="159" customFormat="1" x14ac:dyDescent="0.45">
      <c r="B261" s="160"/>
      <c r="C261" s="160"/>
      <c r="D261" s="160"/>
      <c r="E261" s="160"/>
      <c r="F261" s="160"/>
      <c r="G261" s="161"/>
      <c r="H261" s="184"/>
      <c r="I261" s="162"/>
      <c r="J261" s="163"/>
    </row>
    <row r="262" spans="2:10" s="159" customFormat="1" x14ac:dyDescent="0.45">
      <c r="B262" s="160"/>
      <c r="C262" s="160"/>
      <c r="D262" s="160"/>
      <c r="E262" s="160"/>
      <c r="F262" s="160"/>
      <c r="G262" s="161"/>
      <c r="H262" s="184"/>
      <c r="I262" s="162"/>
      <c r="J262" s="163"/>
    </row>
    <row r="263" spans="2:10" s="159" customFormat="1" x14ac:dyDescent="0.45">
      <c r="B263" s="160"/>
      <c r="C263" s="160"/>
      <c r="D263" s="160"/>
      <c r="E263" s="160"/>
      <c r="F263" s="160"/>
      <c r="G263" s="161"/>
      <c r="H263" s="184"/>
      <c r="I263" s="162"/>
      <c r="J263" s="163"/>
    </row>
    <row r="264" spans="2:10" s="159" customFormat="1" x14ac:dyDescent="0.45">
      <c r="B264" s="160"/>
      <c r="C264" s="160"/>
      <c r="D264" s="160"/>
      <c r="E264" s="160"/>
      <c r="F264" s="160"/>
      <c r="G264" s="161"/>
      <c r="H264" s="184"/>
      <c r="I264" s="162"/>
      <c r="J264" s="163"/>
    </row>
    <row r="265" spans="2:10" s="159" customFormat="1" x14ac:dyDescent="0.45">
      <c r="B265" s="160"/>
      <c r="C265" s="160"/>
      <c r="D265" s="160"/>
      <c r="E265" s="160"/>
      <c r="F265" s="160"/>
      <c r="G265" s="161"/>
      <c r="H265" s="184"/>
      <c r="I265" s="162"/>
      <c r="J265" s="163"/>
    </row>
    <row r="266" spans="2:10" s="159" customFormat="1" x14ac:dyDescent="0.45">
      <c r="B266" s="160"/>
      <c r="C266" s="160"/>
      <c r="D266" s="160"/>
      <c r="E266" s="160"/>
      <c r="F266" s="160"/>
      <c r="G266" s="161"/>
      <c r="H266" s="184"/>
      <c r="I266" s="162"/>
      <c r="J266" s="163"/>
    </row>
    <row r="267" spans="2:10" s="159" customFormat="1" x14ac:dyDescent="0.45">
      <c r="B267" s="160"/>
      <c r="C267" s="160"/>
      <c r="D267" s="160"/>
      <c r="E267" s="160"/>
      <c r="F267" s="160"/>
      <c r="G267" s="161"/>
      <c r="H267" s="184"/>
      <c r="I267" s="162"/>
      <c r="J267" s="163"/>
    </row>
    <row r="268" spans="2:10" s="159" customFormat="1" x14ac:dyDescent="0.45">
      <c r="B268" s="160"/>
      <c r="C268" s="160"/>
      <c r="D268" s="160"/>
      <c r="E268" s="160"/>
      <c r="F268" s="160"/>
      <c r="G268" s="161"/>
      <c r="H268" s="184"/>
      <c r="I268" s="162"/>
      <c r="J268" s="163"/>
    </row>
    <row r="269" spans="2:10" s="159" customFormat="1" x14ac:dyDescent="0.45">
      <c r="B269" s="160"/>
      <c r="C269" s="160"/>
      <c r="D269" s="160"/>
      <c r="E269" s="160"/>
      <c r="F269" s="160"/>
      <c r="G269" s="161"/>
      <c r="H269" s="184"/>
      <c r="I269" s="162"/>
      <c r="J269" s="163"/>
    </row>
    <row r="270" spans="2:10" s="159" customFormat="1" x14ac:dyDescent="0.45">
      <c r="B270" s="160"/>
      <c r="C270" s="160"/>
      <c r="D270" s="160"/>
      <c r="E270" s="160"/>
      <c r="F270" s="160"/>
      <c r="G270" s="161"/>
      <c r="H270" s="184"/>
      <c r="I270" s="162"/>
      <c r="J270" s="163"/>
    </row>
    <row r="271" spans="2:10" s="159" customFormat="1" x14ac:dyDescent="0.45">
      <c r="B271" s="160"/>
      <c r="C271" s="160"/>
      <c r="D271" s="160"/>
      <c r="E271" s="160"/>
      <c r="F271" s="160"/>
      <c r="G271" s="161"/>
      <c r="H271" s="184"/>
      <c r="I271" s="162"/>
      <c r="J271" s="163"/>
    </row>
    <row r="272" spans="2:10" s="159" customFormat="1" x14ac:dyDescent="0.45">
      <c r="B272" s="160"/>
      <c r="C272" s="160"/>
      <c r="D272" s="160"/>
      <c r="E272" s="160"/>
      <c r="F272" s="160"/>
      <c r="G272" s="161"/>
      <c r="H272" s="184"/>
      <c r="I272" s="162"/>
      <c r="J272" s="163"/>
    </row>
    <row r="273" spans="2:10" s="159" customFormat="1" x14ac:dyDescent="0.45">
      <c r="B273" s="160"/>
      <c r="C273" s="160"/>
      <c r="D273" s="160"/>
      <c r="E273" s="160"/>
      <c r="F273" s="160"/>
      <c r="G273" s="161"/>
      <c r="H273" s="184"/>
      <c r="I273" s="162"/>
      <c r="J273" s="163"/>
    </row>
    <row r="274" spans="2:10" s="159" customFormat="1" x14ac:dyDescent="0.45">
      <c r="B274" s="160"/>
      <c r="C274" s="160"/>
      <c r="D274" s="160"/>
      <c r="E274" s="160"/>
      <c r="F274" s="160"/>
      <c r="G274" s="161"/>
      <c r="H274" s="184"/>
      <c r="I274" s="162"/>
      <c r="J274" s="163"/>
    </row>
    <row r="275" spans="2:10" s="159" customFormat="1" x14ac:dyDescent="0.45">
      <c r="B275" s="160"/>
      <c r="C275" s="160"/>
      <c r="D275" s="160"/>
      <c r="E275" s="160"/>
      <c r="F275" s="160"/>
      <c r="G275" s="161"/>
      <c r="H275" s="184"/>
      <c r="I275" s="162"/>
      <c r="J275" s="163"/>
    </row>
    <row r="276" spans="2:10" s="159" customFormat="1" x14ac:dyDescent="0.45">
      <c r="B276" s="160"/>
      <c r="C276" s="160"/>
      <c r="D276" s="160"/>
      <c r="E276" s="160"/>
      <c r="F276" s="160"/>
      <c r="G276" s="161"/>
      <c r="H276" s="184"/>
      <c r="I276" s="162"/>
      <c r="J276" s="163"/>
    </row>
    <row r="277" spans="2:10" s="159" customFormat="1" x14ac:dyDescent="0.45">
      <c r="B277" s="160"/>
      <c r="C277" s="160"/>
      <c r="D277" s="160"/>
      <c r="E277" s="160"/>
      <c r="F277" s="160"/>
      <c r="G277" s="161"/>
      <c r="H277" s="184"/>
      <c r="I277" s="162"/>
      <c r="J277" s="163"/>
    </row>
    <row r="278" spans="2:10" s="159" customFormat="1" x14ac:dyDescent="0.45">
      <c r="B278" s="160"/>
      <c r="C278" s="160"/>
      <c r="D278" s="160"/>
      <c r="E278" s="160"/>
      <c r="F278" s="160"/>
      <c r="G278" s="161"/>
      <c r="H278" s="184"/>
      <c r="I278" s="162"/>
      <c r="J278" s="163"/>
    </row>
    <row r="279" spans="2:10" s="159" customFormat="1" x14ac:dyDescent="0.45">
      <c r="B279" s="160"/>
      <c r="C279" s="160"/>
      <c r="D279" s="160"/>
      <c r="E279" s="160"/>
      <c r="F279" s="160"/>
      <c r="G279" s="161"/>
      <c r="H279" s="184"/>
      <c r="I279" s="162"/>
      <c r="J279" s="163"/>
    </row>
    <row r="280" spans="2:10" s="159" customFormat="1" x14ac:dyDescent="0.45">
      <c r="B280" s="160"/>
      <c r="C280" s="160"/>
      <c r="D280" s="160"/>
      <c r="E280" s="160"/>
      <c r="F280" s="160"/>
      <c r="G280" s="161"/>
      <c r="H280" s="184"/>
      <c r="I280" s="162"/>
      <c r="J280" s="163"/>
    </row>
    <row r="281" spans="2:10" s="159" customFormat="1" x14ac:dyDescent="0.45">
      <c r="B281" s="160"/>
      <c r="C281" s="160"/>
      <c r="D281" s="160"/>
      <c r="E281" s="160"/>
      <c r="F281" s="160"/>
      <c r="G281" s="161"/>
      <c r="H281" s="184"/>
      <c r="I281" s="162"/>
      <c r="J281" s="163"/>
    </row>
    <row r="282" spans="2:10" s="159" customFormat="1" x14ac:dyDescent="0.45">
      <c r="B282" s="160"/>
      <c r="C282" s="160"/>
      <c r="D282" s="160"/>
      <c r="E282" s="160"/>
      <c r="F282" s="160"/>
      <c r="G282" s="161"/>
      <c r="H282" s="184"/>
      <c r="I282" s="162"/>
      <c r="J282" s="163"/>
    </row>
    <row r="283" spans="2:10" s="159" customFormat="1" x14ac:dyDescent="0.45">
      <c r="B283" s="160"/>
      <c r="C283" s="160"/>
      <c r="D283" s="160"/>
      <c r="E283" s="160"/>
      <c r="F283" s="160"/>
      <c r="G283" s="161"/>
      <c r="H283" s="184"/>
      <c r="I283" s="162"/>
      <c r="J283" s="163"/>
    </row>
    <row r="284" spans="2:10" s="159" customFormat="1" x14ac:dyDescent="0.45">
      <c r="B284" s="160"/>
      <c r="C284" s="160"/>
      <c r="D284" s="160"/>
      <c r="E284" s="160"/>
      <c r="F284" s="160"/>
      <c r="G284" s="161"/>
      <c r="H284" s="184"/>
      <c r="I284" s="162"/>
      <c r="J284" s="163"/>
    </row>
    <row r="285" spans="2:10" s="159" customFormat="1" x14ac:dyDescent="0.45">
      <c r="B285" s="160"/>
      <c r="C285" s="160"/>
      <c r="D285" s="160"/>
      <c r="E285" s="160"/>
      <c r="F285" s="160"/>
      <c r="G285" s="161"/>
      <c r="H285" s="184"/>
      <c r="I285" s="162"/>
      <c r="J285" s="163"/>
    </row>
    <row r="286" spans="2:10" s="159" customFormat="1" x14ac:dyDescent="0.45">
      <c r="B286" s="160"/>
      <c r="C286" s="160"/>
      <c r="D286" s="160"/>
      <c r="E286" s="160"/>
      <c r="F286" s="160"/>
      <c r="G286" s="161"/>
      <c r="H286" s="184"/>
      <c r="I286" s="162"/>
      <c r="J286" s="163"/>
    </row>
    <row r="287" spans="2:10" s="159" customFormat="1" x14ac:dyDescent="0.45">
      <c r="B287" s="160"/>
      <c r="C287" s="160"/>
      <c r="D287" s="160"/>
      <c r="E287" s="160"/>
      <c r="F287" s="160"/>
      <c r="G287" s="161"/>
      <c r="H287" s="184"/>
      <c r="I287" s="162"/>
      <c r="J287" s="163"/>
    </row>
    <row r="288" spans="2:10" s="159" customFormat="1" x14ac:dyDescent="0.45">
      <c r="B288" s="160"/>
      <c r="C288" s="160"/>
      <c r="D288" s="160"/>
      <c r="E288" s="160"/>
      <c r="F288" s="160"/>
      <c r="G288" s="161"/>
      <c r="H288" s="184"/>
      <c r="I288" s="162"/>
      <c r="J288" s="163"/>
    </row>
    <row r="289" spans="2:10" s="159" customFormat="1" x14ac:dyDescent="0.45">
      <c r="B289" s="160"/>
      <c r="C289" s="160"/>
      <c r="D289" s="160"/>
      <c r="E289" s="160"/>
      <c r="F289" s="160"/>
      <c r="G289" s="161"/>
      <c r="H289" s="184"/>
      <c r="I289" s="162"/>
      <c r="J289" s="163"/>
    </row>
    <row r="290" spans="2:10" s="159" customFormat="1" x14ac:dyDescent="0.45">
      <c r="B290" s="160"/>
      <c r="C290" s="160"/>
      <c r="D290" s="160"/>
      <c r="E290" s="160"/>
      <c r="F290" s="160"/>
      <c r="G290" s="161"/>
      <c r="H290" s="184"/>
      <c r="I290" s="162"/>
      <c r="J290" s="163"/>
    </row>
    <row r="291" spans="2:10" s="159" customFormat="1" x14ac:dyDescent="0.45">
      <c r="B291" s="160"/>
      <c r="C291" s="160"/>
      <c r="D291" s="160"/>
      <c r="E291" s="160"/>
      <c r="F291" s="160"/>
      <c r="G291" s="161"/>
      <c r="H291" s="184"/>
      <c r="I291" s="162"/>
      <c r="J291" s="163"/>
    </row>
    <row r="292" spans="2:10" s="159" customFormat="1" x14ac:dyDescent="0.45">
      <c r="B292" s="160"/>
      <c r="C292" s="160"/>
      <c r="D292" s="160"/>
      <c r="E292" s="160"/>
      <c r="F292" s="160"/>
      <c r="G292" s="161"/>
      <c r="H292" s="184"/>
      <c r="I292" s="162"/>
      <c r="J292" s="163"/>
    </row>
    <row r="293" spans="2:10" s="159" customFormat="1" x14ac:dyDescent="0.45">
      <c r="B293" s="160"/>
      <c r="C293" s="160"/>
      <c r="D293" s="160"/>
      <c r="E293" s="160"/>
      <c r="F293" s="160"/>
      <c r="G293" s="161"/>
      <c r="H293" s="184"/>
      <c r="I293" s="162"/>
      <c r="J293" s="163"/>
    </row>
    <row r="294" spans="2:10" s="159" customFormat="1" x14ac:dyDescent="0.45">
      <c r="B294" s="160"/>
      <c r="C294" s="160"/>
      <c r="D294" s="160"/>
      <c r="E294" s="160"/>
      <c r="F294" s="160"/>
      <c r="G294" s="161"/>
      <c r="H294" s="184"/>
      <c r="I294" s="162"/>
      <c r="J294" s="163"/>
    </row>
    <row r="295" spans="2:10" s="159" customFormat="1" x14ac:dyDescent="0.45">
      <c r="B295" s="160"/>
      <c r="C295" s="160"/>
      <c r="D295" s="160"/>
      <c r="E295" s="160"/>
      <c r="F295" s="160"/>
      <c r="G295" s="161"/>
      <c r="H295" s="184"/>
      <c r="I295" s="162"/>
      <c r="J295" s="163"/>
    </row>
    <row r="296" spans="2:10" s="159" customFormat="1" x14ac:dyDescent="0.45">
      <c r="B296" s="160"/>
      <c r="C296" s="160"/>
      <c r="D296" s="160"/>
      <c r="E296" s="160"/>
      <c r="F296" s="160"/>
      <c r="G296" s="161"/>
      <c r="H296" s="184"/>
      <c r="I296" s="162"/>
      <c r="J296" s="163"/>
    </row>
    <row r="297" spans="2:10" s="159" customFormat="1" x14ac:dyDescent="0.45">
      <c r="B297" s="160"/>
      <c r="C297" s="160"/>
      <c r="D297" s="160"/>
      <c r="E297" s="160"/>
      <c r="F297" s="160"/>
      <c r="G297" s="161"/>
      <c r="H297" s="184"/>
      <c r="I297" s="162"/>
      <c r="J297" s="163"/>
    </row>
    <row r="298" spans="2:10" s="159" customFormat="1" x14ac:dyDescent="0.45">
      <c r="B298" s="160"/>
      <c r="C298" s="160"/>
      <c r="D298" s="160"/>
      <c r="E298" s="160"/>
      <c r="F298" s="160"/>
      <c r="G298" s="161"/>
      <c r="H298" s="184"/>
      <c r="I298" s="162"/>
      <c r="J298" s="163"/>
    </row>
    <row r="299" spans="2:10" s="159" customFormat="1" x14ac:dyDescent="0.45">
      <c r="B299" s="160"/>
      <c r="C299" s="160"/>
      <c r="D299" s="160"/>
      <c r="E299" s="160"/>
      <c r="F299" s="160"/>
      <c r="G299" s="161"/>
      <c r="H299" s="184"/>
      <c r="I299" s="162"/>
      <c r="J299" s="163"/>
    </row>
    <row r="300" spans="2:10" s="159" customFormat="1" x14ac:dyDescent="0.45">
      <c r="B300" s="160"/>
      <c r="C300" s="160"/>
      <c r="D300" s="160"/>
      <c r="E300" s="160"/>
      <c r="F300" s="160"/>
      <c r="G300" s="161"/>
      <c r="H300" s="184"/>
      <c r="I300" s="162"/>
      <c r="J300" s="163"/>
    </row>
    <row r="301" spans="2:10" s="159" customFormat="1" x14ac:dyDescent="0.45">
      <c r="B301" s="160"/>
      <c r="C301" s="160"/>
      <c r="D301" s="160"/>
      <c r="E301" s="160"/>
      <c r="F301" s="160"/>
      <c r="G301" s="161"/>
      <c r="H301" s="184"/>
      <c r="I301" s="162"/>
      <c r="J301" s="163"/>
    </row>
    <row r="302" spans="2:10" s="159" customFormat="1" x14ac:dyDescent="0.45">
      <c r="B302" s="160"/>
      <c r="C302" s="160"/>
      <c r="D302" s="160"/>
      <c r="E302" s="160"/>
      <c r="F302" s="160"/>
      <c r="G302" s="161"/>
      <c r="H302" s="184"/>
      <c r="I302" s="162"/>
      <c r="J302" s="163"/>
    </row>
    <row r="303" spans="2:10" s="159" customFormat="1" x14ac:dyDescent="0.45">
      <c r="B303" s="160"/>
      <c r="C303" s="160"/>
      <c r="D303" s="160"/>
      <c r="E303" s="160"/>
      <c r="F303" s="160"/>
      <c r="G303" s="161"/>
      <c r="H303" s="184"/>
      <c r="I303" s="162"/>
      <c r="J303" s="163"/>
    </row>
    <row r="304" spans="2:10" s="159" customFormat="1" x14ac:dyDescent="0.45">
      <c r="B304" s="160"/>
      <c r="C304" s="160"/>
      <c r="D304" s="160"/>
      <c r="E304" s="160"/>
      <c r="F304" s="160"/>
      <c r="G304" s="161"/>
      <c r="H304" s="184"/>
      <c r="I304" s="162"/>
      <c r="J304" s="163"/>
    </row>
    <row r="305" spans="2:10" s="159" customFormat="1" x14ac:dyDescent="0.45">
      <c r="B305" s="160"/>
      <c r="C305" s="160"/>
      <c r="D305" s="160"/>
      <c r="E305" s="160"/>
      <c r="F305" s="160"/>
      <c r="G305" s="161"/>
      <c r="H305" s="184"/>
      <c r="I305" s="162"/>
      <c r="J305" s="163"/>
    </row>
    <row r="306" spans="2:10" s="159" customFormat="1" x14ac:dyDescent="0.45">
      <c r="B306" s="160"/>
      <c r="C306" s="160"/>
      <c r="D306" s="160"/>
      <c r="E306" s="160"/>
      <c r="F306" s="160"/>
      <c r="G306" s="161"/>
      <c r="H306" s="184"/>
      <c r="I306" s="162"/>
      <c r="J306" s="163"/>
    </row>
    <row r="307" spans="2:10" s="159" customFormat="1" x14ac:dyDescent="0.45">
      <c r="B307" s="160"/>
      <c r="C307" s="160"/>
      <c r="D307" s="160"/>
      <c r="E307" s="160"/>
      <c r="F307" s="160"/>
      <c r="G307" s="161"/>
      <c r="H307" s="184"/>
      <c r="I307" s="162"/>
      <c r="J307" s="163"/>
    </row>
    <row r="308" spans="2:10" s="159" customFormat="1" x14ac:dyDescent="0.45">
      <c r="B308" s="160"/>
      <c r="C308" s="160"/>
      <c r="D308" s="160"/>
      <c r="E308" s="160"/>
      <c r="F308" s="160"/>
      <c r="G308" s="161"/>
      <c r="H308" s="184"/>
      <c r="I308" s="162"/>
      <c r="J308" s="163"/>
    </row>
    <row r="309" spans="2:10" s="159" customFormat="1" x14ac:dyDescent="0.45">
      <c r="B309" s="160"/>
      <c r="C309" s="160"/>
      <c r="D309" s="160"/>
      <c r="E309" s="160"/>
      <c r="F309" s="160"/>
      <c r="G309" s="161"/>
      <c r="H309" s="184"/>
      <c r="I309" s="162"/>
      <c r="J309" s="163"/>
    </row>
    <row r="310" spans="2:10" s="159" customFormat="1" x14ac:dyDescent="0.45">
      <c r="B310" s="160"/>
      <c r="C310" s="160"/>
      <c r="D310" s="160"/>
      <c r="E310" s="160"/>
      <c r="F310" s="160"/>
      <c r="G310" s="161"/>
      <c r="H310" s="184"/>
      <c r="I310" s="162"/>
      <c r="J310" s="163"/>
    </row>
    <row r="311" spans="2:10" s="159" customFormat="1" x14ac:dyDescent="0.45">
      <c r="B311" s="160"/>
      <c r="C311" s="160"/>
      <c r="D311" s="160"/>
      <c r="E311" s="160"/>
      <c r="F311" s="160"/>
      <c r="G311" s="161"/>
      <c r="H311" s="184"/>
      <c r="I311" s="162"/>
      <c r="J311" s="163"/>
    </row>
    <row r="312" spans="2:10" s="159" customFormat="1" x14ac:dyDescent="0.45">
      <c r="B312" s="160"/>
      <c r="C312" s="160"/>
      <c r="D312" s="160"/>
      <c r="E312" s="160"/>
      <c r="F312" s="160"/>
      <c r="G312" s="161"/>
      <c r="H312" s="184"/>
      <c r="I312" s="162"/>
      <c r="J312" s="163"/>
    </row>
    <row r="313" spans="2:10" s="159" customFormat="1" x14ac:dyDescent="0.45">
      <c r="B313" s="160"/>
      <c r="C313" s="160"/>
      <c r="D313" s="160"/>
      <c r="E313" s="160"/>
      <c r="F313" s="160"/>
      <c r="G313" s="161"/>
      <c r="H313" s="184"/>
      <c r="I313" s="162"/>
      <c r="J313" s="163"/>
    </row>
    <row r="314" spans="2:10" s="159" customFormat="1" x14ac:dyDescent="0.45">
      <c r="B314" s="160"/>
      <c r="C314" s="160"/>
      <c r="D314" s="160"/>
      <c r="E314" s="160"/>
      <c r="F314" s="160"/>
      <c r="G314" s="161"/>
      <c r="H314" s="184"/>
      <c r="I314" s="162"/>
      <c r="J314" s="163"/>
    </row>
    <row r="315" spans="2:10" s="159" customFormat="1" x14ac:dyDescent="0.45">
      <c r="B315" s="160"/>
      <c r="C315" s="160"/>
      <c r="D315" s="160"/>
      <c r="E315" s="160"/>
      <c r="F315" s="160"/>
      <c r="G315" s="161"/>
      <c r="H315" s="184"/>
      <c r="I315" s="162"/>
      <c r="J315" s="163"/>
    </row>
    <row r="316" spans="2:10" s="159" customFormat="1" x14ac:dyDescent="0.45">
      <c r="B316" s="160"/>
      <c r="C316" s="160"/>
      <c r="D316" s="160"/>
      <c r="E316" s="160"/>
      <c r="F316" s="160"/>
      <c r="G316" s="161"/>
      <c r="H316" s="184"/>
      <c r="I316" s="162"/>
      <c r="J316" s="163"/>
    </row>
    <row r="317" spans="2:10" s="159" customFormat="1" x14ac:dyDescent="0.45">
      <c r="B317" s="160"/>
      <c r="C317" s="160"/>
      <c r="D317" s="160"/>
      <c r="E317" s="160"/>
      <c r="F317" s="160"/>
      <c r="G317" s="161"/>
      <c r="H317" s="184"/>
      <c r="I317" s="162"/>
      <c r="J317" s="163"/>
    </row>
    <row r="318" spans="2:10" s="159" customFormat="1" x14ac:dyDescent="0.45">
      <c r="B318" s="160"/>
      <c r="C318" s="160"/>
      <c r="D318" s="160"/>
      <c r="E318" s="160"/>
      <c r="F318" s="160"/>
      <c r="G318" s="161"/>
      <c r="H318" s="184"/>
      <c r="I318" s="162"/>
      <c r="J318" s="163"/>
    </row>
    <row r="319" spans="2:10" s="159" customFormat="1" x14ac:dyDescent="0.45">
      <c r="B319" s="160"/>
      <c r="C319" s="160"/>
      <c r="D319" s="160"/>
      <c r="E319" s="160"/>
      <c r="F319" s="160"/>
      <c r="G319" s="161"/>
      <c r="H319" s="184"/>
      <c r="I319" s="162"/>
      <c r="J319" s="163"/>
    </row>
    <row r="320" spans="2:10" s="159" customFormat="1" x14ac:dyDescent="0.45">
      <c r="B320" s="160"/>
      <c r="C320" s="160"/>
      <c r="D320" s="160"/>
      <c r="E320" s="160"/>
      <c r="F320" s="160"/>
      <c r="G320" s="161"/>
      <c r="H320" s="184"/>
      <c r="I320" s="162"/>
      <c r="J320" s="163"/>
    </row>
    <row r="321" spans="2:10" s="159" customFormat="1" x14ac:dyDescent="0.45">
      <c r="B321" s="160"/>
      <c r="C321" s="160"/>
      <c r="D321" s="160"/>
      <c r="E321" s="160"/>
      <c r="F321" s="160"/>
      <c r="G321" s="161"/>
      <c r="H321" s="184"/>
      <c r="I321" s="162"/>
      <c r="J321" s="163"/>
    </row>
    <row r="322" spans="2:10" s="159" customFormat="1" x14ac:dyDescent="0.45">
      <c r="B322" s="160"/>
      <c r="C322" s="160"/>
      <c r="D322" s="160"/>
      <c r="E322" s="160"/>
      <c r="F322" s="160"/>
      <c r="G322" s="161"/>
      <c r="H322" s="184"/>
      <c r="I322" s="162"/>
      <c r="J322" s="163"/>
    </row>
    <row r="323" spans="2:10" s="159" customFormat="1" x14ac:dyDescent="0.45">
      <c r="B323" s="160"/>
      <c r="C323" s="160"/>
      <c r="D323" s="160"/>
      <c r="E323" s="160"/>
      <c r="F323" s="160"/>
      <c r="G323" s="161"/>
      <c r="H323" s="184"/>
      <c r="I323" s="162"/>
      <c r="J323" s="163"/>
    </row>
    <row r="324" spans="2:10" s="159" customFormat="1" x14ac:dyDescent="0.45">
      <c r="B324" s="160"/>
      <c r="C324" s="160"/>
      <c r="D324" s="160"/>
      <c r="E324" s="160"/>
      <c r="F324" s="160"/>
      <c r="G324" s="161"/>
      <c r="H324" s="184"/>
      <c r="I324" s="162"/>
      <c r="J324" s="163"/>
    </row>
    <row r="325" spans="2:10" s="159" customFormat="1" x14ac:dyDescent="0.45">
      <c r="B325" s="160"/>
      <c r="C325" s="160"/>
      <c r="D325" s="160"/>
      <c r="E325" s="160"/>
      <c r="F325" s="160"/>
      <c r="G325" s="161"/>
      <c r="H325" s="184"/>
      <c r="I325" s="162"/>
      <c r="J325" s="163"/>
    </row>
    <row r="326" spans="2:10" s="159" customFormat="1" x14ac:dyDescent="0.45">
      <c r="B326" s="160"/>
      <c r="C326" s="160"/>
      <c r="D326" s="160"/>
      <c r="E326" s="160"/>
      <c r="F326" s="160"/>
      <c r="G326" s="161"/>
      <c r="H326" s="184"/>
      <c r="I326" s="162"/>
      <c r="J326" s="163"/>
    </row>
    <row r="327" spans="2:10" s="159" customFormat="1" x14ac:dyDescent="0.45">
      <c r="B327" s="160"/>
      <c r="C327" s="160"/>
      <c r="D327" s="160"/>
      <c r="E327" s="160"/>
      <c r="F327" s="160"/>
      <c r="G327" s="161"/>
      <c r="H327" s="184"/>
      <c r="I327" s="162"/>
      <c r="J327" s="163"/>
    </row>
    <row r="328" spans="2:10" s="159" customFormat="1" x14ac:dyDescent="0.45">
      <c r="B328" s="160"/>
      <c r="C328" s="160"/>
      <c r="D328" s="160"/>
      <c r="E328" s="160"/>
      <c r="F328" s="160"/>
      <c r="G328" s="161"/>
      <c r="H328" s="184"/>
      <c r="I328" s="162"/>
      <c r="J328" s="163"/>
    </row>
    <row r="329" spans="2:10" s="159" customFormat="1" x14ac:dyDescent="0.45">
      <c r="B329" s="160"/>
      <c r="C329" s="160"/>
      <c r="D329" s="160"/>
      <c r="E329" s="160"/>
      <c r="F329" s="160"/>
      <c r="G329" s="161"/>
      <c r="H329" s="184"/>
      <c r="I329" s="162"/>
      <c r="J329" s="163"/>
    </row>
    <row r="330" spans="2:10" s="159" customFormat="1" x14ac:dyDescent="0.45">
      <c r="B330" s="160"/>
      <c r="C330" s="160"/>
      <c r="D330" s="160"/>
      <c r="E330" s="160"/>
      <c r="F330" s="160"/>
      <c r="G330" s="161"/>
      <c r="H330" s="184"/>
      <c r="I330" s="162"/>
      <c r="J330" s="163"/>
    </row>
    <row r="331" spans="2:10" s="159" customFormat="1" x14ac:dyDescent="0.45">
      <c r="B331" s="160"/>
      <c r="C331" s="160"/>
      <c r="D331" s="160"/>
      <c r="E331" s="160"/>
      <c r="F331" s="160"/>
      <c r="G331" s="161"/>
      <c r="H331" s="184"/>
      <c r="I331" s="162"/>
      <c r="J331" s="163"/>
    </row>
    <row r="332" spans="2:10" s="159" customFormat="1" x14ac:dyDescent="0.45">
      <c r="B332" s="160"/>
      <c r="C332" s="160"/>
      <c r="D332" s="160"/>
      <c r="E332" s="160"/>
      <c r="F332" s="160"/>
      <c r="G332" s="161"/>
      <c r="H332" s="184"/>
      <c r="I332" s="162"/>
      <c r="J332" s="163"/>
    </row>
    <row r="333" spans="2:10" s="159" customFormat="1" x14ac:dyDescent="0.45">
      <c r="B333" s="160"/>
      <c r="C333" s="160"/>
      <c r="D333" s="160"/>
      <c r="E333" s="160"/>
      <c r="F333" s="160"/>
      <c r="G333" s="161"/>
      <c r="H333" s="184"/>
      <c r="I333" s="162"/>
      <c r="J333" s="163"/>
    </row>
    <row r="334" spans="2:10" s="159" customFormat="1" x14ac:dyDescent="0.45">
      <c r="B334" s="160"/>
      <c r="C334" s="160"/>
      <c r="D334" s="160"/>
      <c r="E334" s="160"/>
      <c r="F334" s="160"/>
      <c r="G334" s="161"/>
      <c r="H334" s="184"/>
      <c r="I334" s="162"/>
      <c r="J334" s="163"/>
    </row>
    <row r="335" spans="2:10" s="159" customFormat="1" x14ac:dyDescent="0.45">
      <c r="B335" s="160"/>
      <c r="C335" s="160"/>
      <c r="D335" s="160"/>
      <c r="E335" s="160"/>
      <c r="F335" s="160"/>
      <c r="G335" s="161"/>
      <c r="H335" s="184"/>
      <c r="I335" s="162"/>
      <c r="J335" s="163"/>
    </row>
    <row r="336" spans="2:10" s="159" customFormat="1" x14ac:dyDescent="0.45">
      <c r="B336" s="160"/>
      <c r="C336" s="160"/>
      <c r="D336" s="160"/>
      <c r="E336" s="160"/>
      <c r="F336" s="160"/>
      <c r="G336" s="161"/>
      <c r="H336" s="184"/>
      <c r="I336" s="162"/>
      <c r="J336" s="163"/>
    </row>
    <row r="337" spans="2:10" s="159" customFormat="1" x14ac:dyDescent="0.45">
      <c r="B337" s="160"/>
      <c r="C337" s="160"/>
      <c r="D337" s="160"/>
      <c r="E337" s="160"/>
      <c r="F337" s="160"/>
      <c r="G337" s="161"/>
      <c r="H337" s="184"/>
      <c r="I337" s="162"/>
      <c r="J337" s="163"/>
    </row>
    <row r="338" spans="2:10" s="159" customFormat="1" x14ac:dyDescent="0.45">
      <c r="B338" s="160"/>
      <c r="C338" s="160"/>
      <c r="D338" s="160"/>
      <c r="E338" s="160"/>
      <c r="F338" s="160"/>
      <c r="G338" s="161"/>
      <c r="H338" s="184"/>
      <c r="I338" s="162"/>
      <c r="J338" s="163"/>
    </row>
    <row r="339" spans="2:10" s="159" customFormat="1" x14ac:dyDescent="0.45">
      <c r="B339" s="160"/>
      <c r="C339" s="160"/>
      <c r="D339" s="160"/>
      <c r="E339" s="160"/>
      <c r="F339" s="160"/>
      <c r="G339" s="161"/>
      <c r="H339" s="184"/>
      <c r="I339" s="162"/>
      <c r="J339" s="163"/>
    </row>
    <row r="340" spans="2:10" s="159" customFormat="1" x14ac:dyDescent="0.45">
      <c r="B340" s="160"/>
      <c r="C340" s="160"/>
      <c r="D340" s="160"/>
      <c r="E340" s="160"/>
      <c r="F340" s="160"/>
      <c r="G340" s="161"/>
      <c r="H340" s="184"/>
      <c r="I340" s="162"/>
      <c r="J340" s="163"/>
    </row>
    <row r="341" spans="2:10" s="159" customFormat="1" x14ac:dyDescent="0.45">
      <c r="B341" s="160"/>
      <c r="C341" s="160"/>
      <c r="D341" s="160"/>
      <c r="E341" s="160"/>
      <c r="F341" s="160"/>
      <c r="G341" s="161"/>
      <c r="H341" s="184"/>
      <c r="I341" s="162"/>
      <c r="J341" s="163"/>
    </row>
    <row r="342" spans="2:10" s="159" customFormat="1" x14ac:dyDescent="0.45">
      <c r="B342" s="160"/>
      <c r="C342" s="160"/>
      <c r="D342" s="160"/>
      <c r="E342" s="160"/>
      <c r="F342" s="160"/>
      <c r="G342" s="161"/>
      <c r="H342" s="184"/>
      <c r="I342" s="162"/>
      <c r="J342" s="163"/>
    </row>
    <row r="343" spans="2:10" s="159" customFormat="1" x14ac:dyDescent="0.45">
      <c r="B343" s="160"/>
      <c r="C343" s="160"/>
      <c r="D343" s="160"/>
      <c r="E343" s="160"/>
      <c r="F343" s="160"/>
      <c r="G343" s="161"/>
      <c r="H343" s="184"/>
      <c r="I343" s="162"/>
      <c r="J343" s="163"/>
    </row>
    <row r="344" spans="2:10" s="159" customFormat="1" x14ac:dyDescent="0.45">
      <c r="B344" s="160"/>
      <c r="C344" s="160"/>
      <c r="D344" s="160"/>
      <c r="E344" s="160"/>
      <c r="F344" s="160"/>
      <c r="G344" s="161"/>
      <c r="H344" s="184"/>
      <c r="I344" s="162"/>
      <c r="J344" s="163"/>
    </row>
    <row r="345" spans="2:10" s="159" customFormat="1" x14ac:dyDescent="0.45">
      <c r="B345" s="160"/>
      <c r="C345" s="160"/>
      <c r="D345" s="160"/>
      <c r="E345" s="160"/>
      <c r="F345" s="160"/>
      <c r="G345" s="161"/>
      <c r="H345" s="184"/>
      <c r="I345" s="162"/>
      <c r="J345" s="163"/>
    </row>
    <row r="346" spans="2:10" s="159" customFormat="1" x14ac:dyDescent="0.45">
      <c r="B346" s="160"/>
      <c r="C346" s="160"/>
      <c r="D346" s="160"/>
      <c r="E346" s="160"/>
      <c r="F346" s="160"/>
      <c r="G346" s="161"/>
      <c r="H346" s="184"/>
      <c r="I346" s="162"/>
      <c r="J346" s="163"/>
    </row>
    <row r="347" spans="2:10" s="159" customFormat="1" x14ac:dyDescent="0.45">
      <c r="B347" s="160"/>
      <c r="C347" s="160"/>
      <c r="D347" s="160"/>
      <c r="E347" s="160"/>
      <c r="F347" s="160"/>
      <c r="G347" s="161"/>
      <c r="H347" s="184"/>
      <c r="I347" s="162"/>
      <c r="J347" s="163"/>
    </row>
    <row r="348" spans="2:10" s="159" customFormat="1" x14ac:dyDescent="0.45">
      <c r="B348" s="160"/>
      <c r="C348" s="160"/>
      <c r="D348" s="160"/>
      <c r="E348" s="160"/>
      <c r="F348" s="160"/>
      <c r="G348" s="161"/>
      <c r="H348" s="184"/>
      <c r="I348" s="162"/>
      <c r="J348" s="163"/>
    </row>
    <row r="349" spans="2:10" s="159" customFormat="1" x14ac:dyDescent="0.45">
      <c r="B349" s="160"/>
      <c r="C349" s="160"/>
      <c r="D349" s="160"/>
      <c r="E349" s="160"/>
      <c r="F349" s="160"/>
      <c r="G349" s="161"/>
      <c r="H349" s="184"/>
      <c r="I349" s="162"/>
      <c r="J349" s="163"/>
    </row>
    <row r="350" spans="2:10" s="159" customFormat="1" x14ac:dyDescent="0.45">
      <c r="B350" s="160"/>
      <c r="C350" s="160"/>
      <c r="D350" s="160"/>
      <c r="E350" s="160"/>
      <c r="F350" s="160"/>
      <c r="G350" s="161"/>
      <c r="H350" s="184"/>
      <c r="I350" s="162"/>
      <c r="J350" s="163"/>
    </row>
    <row r="351" spans="2:10" s="159" customFormat="1" x14ac:dyDescent="0.45">
      <c r="B351" s="160"/>
      <c r="C351" s="160"/>
      <c r="D351" s="160"/>
      <c r="E351" s="160"/>
      <c r="F351" s="160"/>
      <c r="G351" s="161"/>
      <c r="H351" s="184"/>
      <c r="I351" s="162"/>
      <c r="J351" s="163"/>
    </row>
    <row r="352" spans="2:10" s="159" customFormat="1" x14ac:dyDescent="0.45">
      <c r="B352" s="160"/>
      <c r="C352" s="160"/>
      <c r="D352" s="160"/>
      <c r="E352" s="160"/>
      <c r="F352" s="160"/>
      <c r="G352" s="161"/>
      <c r="H352" s="184"/>
      <c r="I352" s="162"/>
      <c r="J352" s="163"/>
    </row>
    <row r="353" spans="2:10" s="159" customFormat="1" x14ac:dyDescent="0.45">
      <c r="B353" s="160"/>
      <c r="C353" s="160"/>
      <c r="D353" s="160"/>
      <c r="E353" s="160"/>
      <c r="F353" s="160"/>
      <c r="G353" s="161"/>
      <c r="H353" s="184"/>
      <c r="I353" s="162"/>
      <c r="J353" s="163"/>
    </row>
    <row r="354" spans="2:10" s="159" customFormat="1" x14ac:dyDescent="0.45">
      <c r="B354" s="160"/>
      <c r="C354" s="160"/>
      <c r="D354" s="160"/>
      <c r="E354" s="160"/>
      <c r="F354" s="160"/>
      <c r="G354" s="161"/>
      <c r="H354" s="184"/>
      <c r="I354" s="162"/>
      <c r="J354" s="163"/>
    </row>
    <row r="355" spans="2:10" s="159" customFormat="1" x14ac:dyDescent="0.45">
      <c r="B355" s="160"/>
      <c r="C355" s="160"/>
      <c r="D355" s="160"/>
      <c r="E355" s="160"/>
      <c r="F355" s="160"/>
      <c r="G355" s="161"/>
      <c r="H355" s="184"/>
      <c r="I355" s="162"/>
      <c r="J355" s="163"/>
    </row>
    <row r="356" spans="2:10" s="159" customFormat="1" x14ac:dyDescent="0.45">
      <c r="B356" s="160"/>
      <c r="C356" s="160"/>
      <c r="D356" s="160"/>
      <c r="E356" s="160"/>
      <c r="F356" s="160"/>
      <c r="G356" s="161"/>
      <c r="H356" s="184"/>
      <c r="I356" s="162"/>
      <c r="J356" s="163"/>
    </row>
    <row r="357" spans="2:10" s="159" customFormat="1" x14ac:dyDescent="0.45">
      <c r="B357" s="160"/>
      <c r="C357" s="160"/>
      <c r="D357" s="160"/>
      <c r="E357" s="160"/>
      <c r="F357" s="160"/>
      <c r="G357" s="161"/>
      <c r="H357" s="184"/>
      <c r="I357" s="162"/>
      <c r="J357" s="163"/>
    </row>
    <row r="358" spans="2:10" s="159" customFormat="1" x14ac:dyDescent="0.45">
      <c r="B358" s="160"/>
      <c r="C358" s="160"/>
      <c r="D358" s="160"/>
      <c r="E358" s="160"/>
      <c r="F358" s="160"/>
      <c r="G358" s="161"/>
      <c r="H358" s="184"/>
      <c r="I358" s="162"/>
      <c r="J358" s="163"/>
    </row>
    <row r="359" spans="2:10" s="159" customFormat="1" x14ac:dyDescent="0.45">
      <c r="B359" s="160"/>
      <c r="C359" s="160"/>
      <c r="D359" s="160"/>
      <c r="E359" s="160"/>
      <c r="F359" s="160"/>
      <c r="G359" s="161"/>
      <c r="H359" s="184"/>
      <c r="I359" s="162"/>
      <c r="J359" s="163"/>
    </row>
    <row r="360" spans="2:10" s="159" customFormat="1" x14ac:dyDescent="0.45">
      <c r="B360" s="160"/>
      <c r="C360" s="160"/>
      <c r="D360" s="160"/>
      <c r="E360" s="160"/>
      <c r="F360" s="160"/>
      <c r="G360" s="161"/>
      <c r="H360" s="184"/>
      <c r="I360" s="162"/>
      <c r="J360" s="163"/>
    </row>
    <row r="361" spans="2:10" s="159" customFormat="1" x14ac:dyDescent="0.45">
      <c r="B361" s="160"/>
      <c r="C361" s="160"/>
      <c r="D361" s="160"/>
      <c r="E361" s="160"/>
      <c r="F361" s="160"/>
      <c r="G361" s="161"/>
      <c r="H361" s="184"/>
      <c r="I361" s="162"/>
      <c r="J361" s="163"/>
    </row>
    <row r="362" spans="2:10" s="159" customFormat="1" x14ac:dyDescent="0.45">
      <c r="B362" s="160"/>
      <c r="C362" s="160"/>
      <c r="D362" s="160"/>
      <c r="E362" s="160"/>
      <c r="F362" s="160"/>
      <c r="G362" s="161"/>
      <c r="H362" s="184"/>
      <c r="I362" s="162"/>
      <c r="J362" s="163"/>
    </row>
    <row r="363" spans="2:10" s="159" customFormat="1" x14ac:dyDescent="0.45">
      <c r="B363" s="160"/>
      <c r="C363" s="160"/>
      <c r="D363" s="160"/>
      <c r="E363" s="160"/>
      <c r="F363" s="160"/>
      <c r="G363" s="161"/>
      <c r="H363" s="184"/>
      <c r="I363" s="162"/>
      <c r="J363" s="163"/>
    </row>
    <row r="364" spans="2:10" s="159" customFormat="1" x14ac:dyDescent="0.45">
      <c r="B364" s="160"/>
      <c r="C364" s="160"/>
      <c r="D364" s="160"/>
      <c r="E364" s="160"/>
      <c r="F364" s="160"/>
      <c r="G364" s="161"/>
      <c r="H364" s="184"/>
      <c r="I364" s="162"/>
      <c r="J364" s="163"/>
    </row>
    <row r="365" spans="2:10" s="159" customFormat="1" x14ac:dyDescent="0.45">
      <c r="B365" s="160"/>
      <c r="C365" s="160"/>
      <c r="D365" s="160"/>
      <c r="E365" s="160"/>
      <c r="F365" s="160"/>
      <c r="G365" s="161"/>
      <c r="H365" s="184"/>
      <c r="I365" s="162"/>
      <c r="J365" s="163"/>
    </row>
    <row r="366" spans="2:10" s="159" customFormat="1" x14ac:dyDescent="0.45">
      <c r="B366" s="160"/>
      <c r="C366" s="160"/>
      <c r="D366" s="160"/>
      <c r="E366" s="160"/>
      <c r="F366" s="160"/>
      <c r="G366" s="161"/>
      <c r="H366" s="184"/>
      <c r="I366" s="162"/>
      <c r="J366" s="163"/>
    </row>
    <row r="367" spans="2:10" s="159" customFormat="1" x14ac:dyDescent="0.45">
      <c r="B367" s="160"/>
      <c r="C367" s="160"/>
      <c r="D367" s="160"/>
      <c r="E367" s="160"/>
      <c r="F367" s="160"/>
      <c r="G367" s="161"/>
      <c r="H367" s="184"/>
      <c r="I367" s="162"/>
      <c r="J367" s="163"/>
    </row>
    <row r="368" spans="2:10" s="159" customFormat="1" x14ac:dyDescent="0.45">
      <c r="B368" s="160"/>
      <c r="C368" s="160"/>
      <c r="D368" s="160"/>
      <c r="E368" s="160"/>
      <c r="F368" s="160"/>
      <c r="G368" s="161"/>
      <c r="H368" s="184"/>
      <c r="I368" s="162"/>
      <c r="J368" s="163"/>
    </row>
    <row r="369" spans="2:10" s="159" customFormat="1" x14ac:dyDescent="0.45">
      <c r="B369" s="160"/>
      <c r="C369" s="160"/>
      <c r="D369" s="160"/>
      <c r="E369" s="160"/>
      <c r="F369" s="160"/>
      <c r="G369" s="161"/>
      <c r="H369" s="184"/>
      <c r="I369" s="162"/>
      <c r="J369" s="163"/>
    </row>
    <row r="370" spans="2:10" s="159" customFormat="1" x14ac:dyDescent="0.45">
      <c r="B370" s="160"/>
      <c r="C370" s="160"/>
      <c r="D370" s="160"/>
      <c r="E370" s="160"/>
      <c r="F370" s="160"/>
      <c r="G370" s="161"/>
      <c r="H370" s="184"/>
      <c r="I370" s="162"/>
      <c r="J370" s="163"/>
    </row>
    <row r="371" spans="2:10" s="159" customFormat="1" x14ac:dyDescent="0.45">
      <c r="B371" s="160"/>
      <c r="C371" s="160"/>
      <c r="D371" s="160"/>
      <c r="E371" s="160"/>
      <c r="F371" s="160"/>
      <c r="G371" s="161"/>
      <c r="H371" s="184"/>
      <c r="I371" s="162"/>
      <c r="J371" s="163"/>
    </row>
    <row r="372" spans="2:10" s="159" customFormat="1" x14ac:dyDescent="0.45">
      <c r="B372" s="160"/>
      <c r="C372" s="160"/>
      <c r="D372" s="160"/>
      <c r="E372" s="160"/>
      <c r="F372" s="160"/>
      <c r="G372" s="161"/>
      <c r="H372" s="184"/>
      <c r="I372" s="162"/>
      <c r="J372" s="163"/>
    </row>
    <row r="373" spans="2:10" s="159" customFormat="1" x14ac:dyDescent="0.45">
      <c r="B373" s="160"/>
      <c r="C373" s="160"/>
      <c r="D373" s="160"/>
      <c r="E373" s="160"/>
      <c r="F373" s="160"/>
      <c r="G373" s="161"/>
      <c r="H373" s="184"/>
      <c r="I373" s="162"/>
      <c r="J373" s="163"/>
    </row>
    <row r="374" spans="2:10" s="159" customFormat="1" x14ac:dyDescent="0.45">
      <c r="B374" s="160"/>
      <c r="C374" s="160"/>
      <c r="D374" s="160"/>
      <c r="E374" s="160"/>
      <c r="F374" s="160"/>
      <c r="G374" s="161"/>
      <c r="H374" s="184"/>
      <c r="I374" s="162"/>
      <c r="J374" s="163"/>
    </row>
    <row r="375" spans="2:10" s="159" customFormat="1" x14ac:dyDescent="0.45">
      <c r="B375" s="160"/>
      <c r="C375" s="160"/>
      <c r="D375" s="160"/>
      <c r="E375" s="160"/>
      <c r="F375" s="160"/>
      <c r="G375" s="161"/>
      <c r="H375" s="184"/>
      <c r="I375" s="162"/>
      <c r="J375" s="163"/>
    </row>
    <row r="376" spans="2:10" s="159" customFormat="1" x14ac:dyDescent="0.45">
      <c r="B376" s="160"/>
      <c r="C376" s="160"/>
      <c r="D376" s="160"/>
      <c r="E376" s="160"/>
      <c r="F376" s="160"/>
      <c r="G376" s="161"/>
      <c r="H376" s="184"/>
      <c r="I376" s="162"/>
      <c r="J376" s="163"/>
    </row>
    <row r="377" spans="2:10" s="159" customFormat="1" x14ac:dyDescent="0.45">
      <c r="B377" s="160"/>
      <c r="C377" s="160"/>
      <c r="D377" s="160"/>
      <c r="E377" s="160"/>
      <c r="F377" s="160"/>
      <c r="G377" s="161"/>
      <c r="H377" s="184"/>
      <c r="I377" s="162"/>
      <c r="J377" s="163"/>
    </row>
    <row r="378" spans="2:10" s="159" customFormat="1" x14ac:dyDescent="0.45">
      <c r="B378" s="160"/>
      <c r="C378" s="160"/>
      <c r="D378" s="160"/>
      <c r="E378" s="160"/>
      <c r="F378" s="160"/>
      <c r="G378" s="161"/>
      <c r="H378" s="184"/>
      <c r="I378" s="162"/>
      <c r="J378" s="163"/>
    </row>
    <row r="379" spans="2:10" s="159" customFormat="1" x14ac:dyDescent="0.45">
      <c r="B379" s="160"/>
      <c r="C379" s="160"/>
      <c r="D379" s="160"/>
      <c r="E379" s="160"/>
      <c r="F379" s="160"/>
      <c r="G379" s="161"/>
      <c r="H379" s="184"/>
      <c r="I379" s="162"/>
      <c r="J379" s="163"/>
    </row>
    <row r="380" spans="2:10" s="159" customFormat="1" x14ac:dyDescent="0.45">
      <c r="B380" s="160"/>
      <c r="C380" s="160"/>
      <c r="D380" s="160"/>
      <c r="E380" s="160"/>
      <c r="F380" s="160"/>
      <c r="G380" s="161"/>
      <c r="H380" s="184"/>
      <c r="I380" s="162"/>
      <c r="J380" s="163"/>
    </row>
    <row r="381" spans="2:10" s="159" customFormat="1" x14ac:dyDescent="0.45">
      <c r="B381" s="160"/>
      <c r="C381" s="160"/>
      <c r="D381" s="160"/>
      <c r="E381" s="160"/>
      <c r="F381" s="160"/>
      <c r="G381" s="161"/>
      <c r="H381" s="184"/>
      <c r="I381" s="162"/>
      <c r="J381" s="163"/>
    </row>
    <row r="382" spans="2:10" s="159" customFormat="1" x14ac:dyDescent="0.45">
      <c r="B382" s="160"/>
      <c r="C382" s="160"/>
      <c r="D382" s="160"/>
      <c r="E382" s="160"/>
      <c r="F382" s="160"/>
      <c r="G382" s="161"/>
      <c r="H382" s="184"/>
      <c r="I382" s="162"/>
      <c r="J382" s="163"/>
    </row>
    <row r="383" spans="2:10" s="159" customFormat="1" x14ac:dyDescent="0.45">
      <c r="B383" s="160"/>
      <c r="C383" s="160"/>
      <c r="D383" s="160"/>
      <c r="E383" s="160"/>
      <c r="F383" s="160"/>
      <c r="G383" s="161"/>
      <c r="H383" s="184"/>
      <c r="I383" s="162"/>
      <c r="J383" s="163"/>
    </row>
    <row r="384" spans="2:10" s="159" customFormat="1" x14ac:dyDescent="0.45">
      <c r="B384" s="160"/>
      <c r="C384" s="160"/>
      <c r="D384" s="160"/>
      <c r="E384" s="160"/>
      <c r="F384" s="160"/>
      <c r="G384" s="161"/>
      <c r="H384" s="184"/>
      <c r="I384" s="162"/>
      <c r="J384" s="163"/>
    </row>
    <row r="385" spans="2:10" s="159" customFormat="1" x14ac:dyDescent="0.45">
      <c r="B385" s="160"/>
      <c r="C385" s="160"/>
      <c r="D385" s="160"/>
      <c r="E385" s="160"/>
      <c r="F385" s="160"/>
      <c r="G385" s="161"/>
      <c r="H385" s="184"/>
      <c r="I385" s="162"/>
      <c r="J385" s="163"/>
    </row>
    <row r="386" spans="2:10" s="159" customFormat="1" x14ac:dyDescent="0.45">
      <c r="B386" s="160"/>
      <c r="C386" s="160"/>
      <c r="D386" s="160"/>
      <c r="E386" s="160"/>
      <c r="F386" s="160"/>
      <c r="G386" s="161"/>
      <c r="H386" s="184"/>
      <c r="I386" s="162"/>
      <c r="J386" s="163"/>
    </row>
    <row r="387" spans="2:10" s="159" customFormat="1" x14ac:dyDescent="0.45">
      <c r="B387" s="160"/>
      <c r="C387" s="160"/>
      <c r="D387" s="160"/>
      <c r="E387" s="160"/>
      <c r="F387" s="160"/>
      <c r="G387" s="161"/>
      <c r="H387" s="184"/>
      <c r="I387" s="162"/>
      <c r="J387" s="163"/>
    </row>
    <row r="388" spans="2:10" s="159" customFormat="1" x14ac:dyDescent="0.45">
      <c r="B388" s="160"/>
      <c r="C388" s="160"/>
      <c r="D388" s="160"/>
      <c r="E388" s="160"/>
      <c r="F388" s="160"/>
      <c r="G388" s="161"/>
      <c r="H388" s="184"/>
      <c r="I388" s="162"/>
      <c r="J388" s="163"/>
    </row>
    <row r="389" spans="2:10" s="159" customFormat="1" x14ac:dyDescent="0.45">
      <c r="B389" s="160"/>
      <c r="C389" s="160"/>
      <c r="D389" s="160"/>
      <c r="E389" s="160"/>
      <c r="F389" s="160"/>
      <c r="G389" s="161"/>
      <c r="H389" s="184"/>
      <c r="I389" s="162"/>
      <c r="J389" s="163"/>
    </row>
    <row r="390" spans="2:10" s="159" customFormat="1" x14ac:dyDescent="0.45">
      <c r="B390" s="160"/>
      <c r="C390" s="160"/>
      <c r="D390" s="160"/>
      <c r="E390" s="160"/>
      <c r="F390" s="160"/>
      <c r="G390" s="161"/>
      <c r="H390" s="184"/>
      <c r="I390" s="162"/>
      <c r="J390" s="163"/>
    </row>
    <row r="391" spans="2:10" s="159" customFormat="1" x14ac:dyDescent="0.45">
      <c r="B391" s="160"/>
      <c r="C391" s="160"/>
      <c r="D391" s="160"/>
      <c r="E391" s="160"/>
      <c r="F391" s="160"/>
      <c r="G391" s="161"/>
      <c r="H391" s="184"/>
      <c r="I391" s="162"/>
      <c r="J391" s="163"/>
    </row>
    <row r="392" spans="2:10" s="159" customFormat="1" x14ac:dyDescent="0.45">
      <c r="B392" s="160"/>
      <c r="C392" s="160"/>
      <c r="D392" s="160"/>
      <c r="E392" s="160"/>
      <c r="F392" s="160"/>
      <c r="G392" s="161"/>
      <c r="H392" s="184"/>
      <c r="I392" s="162"/>
      <c r="J392" s="163"/>
    </row>
    <row r="393" spans="2:10" s="159" customFormat="1" x14ac:dyDescent="0.45">
      <c r="B393" s="160"/>
      <c r="C393" s="160"/>
      <c r="D393" s="160"/>
      <c r="E393" s="160"/>
      <c r="F393" s="160"/>
      <c r="G393" s="161"/>
      <c r="H393" s="184"/>
      <c r="I393" s="162"/>
      <c r="J393" s="163"/>
    </row>
    <row r="394" spans="2:10" s="159" customFormat="1" x14ac:dyDescent="0.45">
      <c r="B394" s="160"/>
      <c r="C394" s="160"/>
      <c r="D394" s="160"/>
      <c r="E394" s="160"/>
      <c r="F394" s="160"/>
      <c r="G394" s="161"/>
      <c r="H394" s="184"/>
      <c r="I394" s="162"/>
      <c r="J394" s="163"/>
    </row>
    <row r="395" spans="2:10" s="159" customFormat="1" x14ac:dyDescent="0.45">
      <c r="B395" s="160"/>
      <c r="C395" s="160"/>
      <c r="D395" s="160"/>
      <c r="E395" s="160"/>
      <c r="F395" s="160"/>
      <c r="G395" s="161"/>
      <c r="H395" s="184"/>
      <c r="I395" s="162"/>
      <c r="J395" s="163"/>
    </row>
    <row r="396" spans="2:10" s="159" customFormat="1" x14ac:dyDescent="0.45">
      <c r="B396" s="160"/>
      <c r="C396" s="160"/>
      <c r="D396" s="160"/>
      <c r="E396" s="160"/>
      <c r="F396" s="160"/>
      <c r="G396" s="161"/>
      <c r="H396" s="184"/>
      <c r="I396" s="162"/>
      <c r="J396" s="163"/>
    </row>
    <row r="397" spans="2:10" s="159" customFormat="1" x14ac:dyDescent="0.45">
      <c r="B397" s="160"/>
      <c r="C397" s="160"/>
      <c r="D397" s="160"/>
      <c r="E397" s="160"/>
      <c r="F397" s="160"/>
      <c r="G397" s="161"/>
      <c r="H397" s="184"/>
      <c r="I397" s="162"/>
      <c r="J397" s="163"/>
    </row>
    <row r="398" spans="2:10" s="159" customFormat="1" x14ac:dyDescent="0.45">
      <c r="B398" s="160"/>
      <c r="C398" s="160"/>
      <c r="D398" s="160"/>
      <c r="E398" s="160"/>
      <c r="F398" s="160"/>
      <c r="G398" s="161"/>
      <c r="H398" s="184"/>
      <c r="I398" s="162"/>
      <c r="J398" s="163"/>
    </row>
    <row r="399" spans="2:10" s="159" customFormat="1" x14ac:dyDescent="0.45">
      <c r="B399" s="160"/>
      <c r="C399" s="160"/>
      <c r="D399" s="160"/>
      <c r="E399" s="160"/>
      <c r="F399" s="160"/>
      <c r="G399" s="161"/>
      <c r="H399" s="184"/>
      <c r="I399" s="162"/>
      <c r="J399" s="163"/>
    </row>
    <row r="400" spans="2:10" s="159" customFormat="1" x14ac:dyDescent="0.45">
      <c r="B400" s="160"/>
      <c r="C400" s="160"/>
      <c r="D400" s="160"/>
      <c r="E400" s="160"/>
      <c r="F400" s="160"/>
      <c r="G400" s="161"/>
      <c r="H400" s="184"/>
      <c r="I400" s="162"/>
      <c r="J400" s="163"/>
    </row>
    <row r="401" spans="2:10" s="159" customFormat="1" x14ac:dyDescent="0.45">
      <c r="B401" s="160"/>
      <c r="C401" s="160"/>
      <c r="D401" s="160"/>
      <c r="E401" s="160"/>
      <c r="F401" s="160"/>
      <c r="G401" s="161"/>
      <c r="H401" s="184"/>
      <c r="I401" s="162"/>
      <c r="J401" s="163"/>
    </row>
    <row r="402" spans="2:10" s="159" customFormat="1" x14ac:dyDescent="0.45">
      <c r="B402" s="160"/>
      <c r="C402" s="160"/>
      <c r="D402" s="160"/>
      <c r="E402" s="160"/>
      <c r="F402" s="160"/>
      <c r="G402" s="161"/>
      <c r="H402" s="184"/>
      <c r="I402" s="162"/>
      <c r="J402" s="163"/>
    </row>
    <row r="403" spans="2:10" s="159" customFormat="1" x14ac:dyDescent="0.45">
      <c r="B403" s="160"/>
      <c r="C403" s="160"/>
      <c r="D403" s="160"/>
      <c r="E403" s="160"/>
      <c r="F403" s="160"/>
      <c r="G403" s="161"/>
      <c r="H403" s="184"/>
      <c r="I403" s="162"/>
      <c r="J403" s="163"/>
    </row>
    <row r="404" spans="2:10" s="159" customFormat="1" x14ac:dyDescent="0.45">
      <c r="B404" s="160"/>
      <c r="C404" s="160"/>
      <c r="D404" s="160"/>
      <c r="E404" s="160"/>
      <c r="F404" s="160"/>
      <c r="G404" s="161"/>
      <c r="H404" s="184"/>
      <c r="I404" s="162"/>
      <c r="J404" s="163"/>
    </row>
    <row r="405" spans="2:10" s="159" customFormat="1" x14ac:dyDescent="0.45">
      <c r="B405" s="160"/>
      <c r="C405" s="160"/>
      <c r="D405" s="160"/>
      <c r="E405" s="160"/>
      <c r="F405" s="160"/>
      <c r="G405" s="161"/>
      <c r="H405" s="184"/>
      <c r="I405" s="162"/>
      <c r="J405" s="163"/>
    </row>
    <row r="406" spans="2:10" s="159" customFormat="1" x14ac:dyDescent="0.45">
      <c r="B406" s="160"/>
      <c r="C406" s="160"/>
      <c r="D406" s="160"/>
      <c r="E406" s="160"/>
      <c r="F406" s="160"/>
      <c r="G406" s="161"/>
      <c r="H406" s="184"/>
      <c r="I406" s="162"/>
      <c r="J406" s="163"/>
    </row>
    <row r="407" spans="2:10" s="159" customFormat="1" x14ac:dyDescent="0.45">
      <c r="B407" s="160"/>
      <c r="C407" s="160"/>
      <c r="D407" s="160"/>
      <c r="E407" s="160"/>
      <c r="F407" s="160"/>
      <c r="G407" s="161"/>
      <c r="H407" s="184"/>
      <c r="I407" s="162"/>
      <c r="J407" s="163"/>
    </row>
    <row r="408" spans="2:10" s="159" customFormat="1" x14ac:dyDescent="0.45">
      <c r="B408" s="160"/>
      <c r="C408" s="160"/>
      <c r="D408" s="160"/>
      <c r="E408" s="160"/>
      <c r="F408" s="160"/>
      <c r="G408" s="161"/>
      <c r="H408" s="184"/>
      <c r="I408" s="162"/>
      <c r="J408" s="163"/>
    </row>
    <row r="409" spans="2:10" s="159" customFormat="1" x14ac:dyDescent="0.45">
      <c r="B409" s="160"/>
      <c r="C409" s="160"/>
      <c r="D409" s="160"/>
      <c r="E409" s="160"/>
      <c r="F409" s="160"/>
      <c r="G409" s="161"/>
      <c r="H409" s="184"/>
      <c r="I409" s="162"/>
      <c r="J409" s="163"/>
    </row>
    <row r="410" spans="2:10" s="159" customFormat="1" x14ac:dyDescent="0.45">
      <c r="B410" s="160"/>
      <c r="C410" s="160"/>
      <c r="D410" s="160"/>
      <c r="E410" s="160"/>
      <c r="F410" s="160"/>
      <c r="G410" s="161"/>
      <c r="H410" s="184"/>
      <c r="I410" s="162"/>
      <c r="J410" s="163"/>
    </row>
    <row r="411" spans="2:10" s="159" customFormat="1" x14ac:dyDescent="0.45">
      <c r="B411" s="160"/>
      <c r="C411" s="160"/>
      <c r="D411" s="160"/>
      <c r="E411" s="160"/>
      <c r="F411" s="160"/>
      <c r="G411" s="161"/>
      <c r="H411" s="184"/>
      <c r="I411" s="162"/>
      <c r="J411" s="163"/>
    </row>
    <row r="412" spans="2:10" s="159" customFormat="1" x14ac:dyDescent="0.45">
      <c r="B412" s="160"/>
      <c r="C412" s="160"/>
      <c r="D412" s="160"/>
      <c r="E412" s="160"/>
      <c r="F412" s="160"/>
      <c r="G412" s="161"/>
      <c r="H412" s="184"/>
      <c r="I412" s="162"/>
      <c r="J412" s="163"/>
    </row>
    <row r="413" spans="2:10" s="159" customFormat="1" x14ac:dyDescent="0.45">
      <c r="B413" s="160"/>
      <c r="C413" s="160"/>
      <c r="D413" s="160"/>
      <c r="E413" s="160"/>
      <c r="F413" s="160"/>
      <c r="G413" s="161"/>
      <c r="H413" s="184"/>
      <c r="I413" s="162"/>
      <c r="J413" s="163"/>
    </row>
    <row r="414" spans="2:10" s="159" customFormat="1" x14ac:dyDescent="0.45">
      <c r="B414" s="160"/>
      <c r="C414" s="160"/>
      <c r="D414" s="160"/>
      <c r="E414" s="160"/>
      <c r="F414" s="160"/>
      <c r="G414" s="161"/>
      <c r="H414" s="184"/>
      <c r="I414" s="162"/>
      <c r="J414" s="163"/>
    </row>
    <row r="415" spans="2:10" s="159" customFormat="1" x14ac:dyDescent="0.45">
      <c r="B415" s="160"/>
      <c r="C415" s="160"/>
      <c r="D415" s="160"/>
      <c r="E415" s="160"/>
      <c r="F415" s="160"/>
      <c r="G415" s="161"/>
      <c r="H415" s="184"/>
      <c r="I415" s="162"/>
      <c r="J415" s="163"/>
    </row>
    <row r="416" spans="2:10" s="159" customFormat="1" x14ac:dyDescent="0.45">
      <c r="B416" s="160"/>
      <c r="C416" s="160"/>
      <c r="D416" s="160"/>
      <c r="E416" s="160"/>
      <c r="F416" s="160"/>
      <c r="G416" s="161"/>
      <c r="H416" s="184"/>
      <c r="I416" s="162"/>
      <c r="J416" s="163"/>
    </row>
    <row r="417" spans="2:10" s="159" customFormat="1" x14ac:dyDescent="0.45">
      <c r="B417" s="160"/>
      <c r="C417" s="160"/>
      <c r="D417" s="160"/>
      <c r="E417" s="160"/>
      <c r="F417" s="160"/>
      <c r="G417" s="161"/>
      <c r="H417" s="184"/>
      <c r="I417" s="162"/>
      <c r="J417" s="163"/>
    </row>
    <row r="418" spans="2:10" s="159" customFormat="1" x14ac:dyDescent="0.45">
      <c r="B418" s="160"/>
      <c r="C418" s="160"/>
      <c r="D418" s="160"/>
      <c r="E418" s="160"/>
      <c r="F418" s="160"/>
      <c r="G418" s="161"/>
      <c r="H418" s="184"/>
      <c r="I418" s="162"/>
      <c r="J418" s="163"/>
    </row>
    <row r="419" spans="2:10" s="159" customFormat="1" x14ac:dyDescent="0.45">
      <c r="B419" s="160"/>
      <c r="C419" s="160"/>
      <c r="D419" s="160"/>
      <c r="E419" s="160"/>
      <c r="F419" s="160"/>
      <c r="G419" s="161"/>
      <c r="H419" s="184"/>
      <c r="I419" s="162"/>
      <c r="J419" s="163"/>
    </row>
    <row r="420" spans="2:10" s="159" customFormat="1" x14ac:dyDescent="0.45">
      <c r="B420" s="160"/>
      <c r="C420" s="160"/>
      <c r="D420" s="160"/>
      <c r="E420" s="160"/>
      <c r="F420" s="160"/>
      <c r="G420" s="161"/>
      <c r="H420" s="184"/>
      <c r="I420" s="162"/>
      <c r="J420" s="163"/>
    </row>
    <row r="421" spans="2:10" s="159" customFormat="1" x14ac:dyDescent="0.45">
      <c r="B421" s="160"/>
      <c r="C421" s="160"/>
      <c r="D421" s="160"/>
      <c r="E421" s="160"/>
      <c r="F421" s="160"/>
      <c r="G421" s="161"/>
      <c r="H421" s="184"/>
      <c r="I421" s="162"/>
      <c r="J421" s="163"/>
    </row>
    <row r="422" spans="2:10" s="159" customFormat="1" x14ac:dyDescent="0.45">
      <c r="B422" s="160"/>
      <c r="C422" s="160"/>
      <c r="D422" s="160"/>
      <c r="E422" s="160"/>
      <c r="F422" s="160"/>
      <c r="G422" s="161"/>
      <c r="H422" s="184"/>
      <c r="I422" s="162"/>
      <c r="J422" s="163"/>
    </row>
    <row r="423" spans="2:10" s="159" customFormat="1" x14ac:dyDescent="0.45">
      <c r="B423" s="160"/>
      <c r="C423" s="160"/>
      <c r="D423" s="160"/>
      <c r="E423" s="160"/>
      <c r="F423" s="160"/>
      <c r="G423" s="161"/>
      <c r="H423" s="184"/>
      <c r="I423" s="162"/>
      <c r="J423" s="163"/>
    </row>
    <row r="424" spans="2:10" s="159" customFormat="1" x14ac:dyDescent="0.45">
      <c r="B424" s="160"/>
      <c r="C424" s="160"/>
      <c r="D424" s="160"/>
      <c r="E424" s="160"/>
      <c r="F424" s="160"/>
      <c r="G424" s="161"/>
      <c r="H424" s="184"/>
      <c r="I424" s="162"/>
      <c r="J424" s="163"/>
    </row>
    <row r="425" spans="2:10" s="159" customFormat="1" x14ac:dyDescent="0.45">
      <c r="B425" s="160"/>
      <c r="C425" s="160"/>
      <c r="D425" s="160"/>
      <c r="E425" s="160"/>
      <c r="F425" s="160"/>
      <c r="G425" s="161"/>
      <c r="H425" s="184"/>
      <c r="I425" s="162"/>
      <c r="J425" s="163"/>
    </row>
    <row r="426" spans="2:10" s="159" customFormat="1" x14ac:dyDescent="0.45">
      <c r="B426" s="160"/>
      <c r="C426" s="160"/>
      <c r="D426" s="160"/>
      <c r="E426" s="160"/>
      <c r="F426" s="160"/>
      <c r="G426" s="161"/>
      <c r="H426" s="184"/>
      <c r="I426" s="162"/>
      <c r="J426" s="163"/>
    </row>
    <row r="427" spans="2:10" s="159" customFormat="1" x14ac:dyDescent="0.45">
      <c r="B427" s="160"/>
      <c r="C427" s="160"/>
      <c r="D427" s="160"/>
      <c r="E427" s="160"/>
      <c r="F427" s="160"/>
      <c r="G427" s="161"/>
      <c r="H427" s="184"/>
      <c r="I427" s="162"/>
      <c r="J427" s="163"/>
    </row>
    <row r="428" spans="2:10" s="159" customFormat="1" x14ac:dyDescent="0.45">
      <c r="B428" s="160"/>
      <c r="C428" s="160"/>
      <c r="D428" s="160"/>
      <c r="E428" s="160"/>
      <c r="F428" s="160"/>
      <c r="G428" s="161"/>
      <c r="H428" s="184"/>
      <c r="I428" s="162"/>
      <c r="J428" s="163"/>
    </row>
    <row r="429" spans="2:10" s="159" customFormat="1" x14ac:dyDescent="0.45">
      <c r="B429" s="160"/>
      <c r="C429" s="160"/>
      <c r="D429" s="160"/>
      <c r="E429" s="160"/>
      <c r="F429" s="160"/>
      <c r="G429" s="161"/>
      <c r="H429" s="184"/>
      <c r="I429" s="162"/>
      <c r="J429" s="163"/>
    </row>
    <row r="430" spans="2:10" s="159" customFormat="1" x14ac:dyDescent="0.45">
      <c r="B430" s="160"/>
      <c r="C430" s="160"/>
      <c r="D430" s="160"/>
      <c r="E430" s="160"/>
      <c r="F430" s="160"/>
      <c r="G430" s="161"/>
      <c r="H430" s="184"/>
      <c r="I430" s="162"/>
      <c r="J430" s="163"/>
    </row>
    <row r="431" spans="2:10" s="159" customFormat="1" x14ac:dyDescent="0.45">
      <c r="B431" s="160"/>
      <c r="C431" s="160"/>
      <c r="D431" s="160"/>
      <c r="E431" s="160"/>
      <c r="F431" s="160"/>
      <c r="G431" s="161"/>
      <c r="H431" s="184"/>
      <c r="I431" s="162"/>
      <c r="J431" s="163"/>
    </row>
    <row r="432" spans="2:10" s="159" customFormat="1" x14ac:dyDescent="0.45">
      <c r="B432" s="160"/>
      <c r="C432" s="160"/>
      <c r="D432" s="160"/>
      <c r="E432" s="160"/>
      <c r="F432" s="160"/>
      <c r="G432" s="161"/>
      <c r="H432" s="184"/>
      <c r="I432" s="162"/>
      <c r="J432" s="163"/>
    </row>
    <row r="433" spans="2:10" s="159" customFormat="1" x14ac:dyDescent="0.45">
      <c r="B433" s="160"/>
      <c r="C433" s="160"/>
      <c r="D433" s="160"/>
      <c r="E433" s="160"/>
      <c r="F433" s="160"/>
      <c r="G433" s="161"/>
      <c r="H433" s="184"/>
      <c r="I433" s="162"/>
      <c r="J433" s="163"/>
    </row>
    <row r="434" spans="2:10" s="159" customFormat="1" x14ac:dyDescent="0.45">
      <c r="B434" s="160"/>
      <c r="C434" s="160"/>
      <c r="D434" s="160"/>
      <c r="E434" s="160"/>
      <c r="F434" s="160"/>
      <c r="G434" s="161"/>
      <c r="H434" s="184"/>
      <c r="I434" s="162"/>
      <c r="J434" s="163"/>
    </row>
    <row r="435" spans="2:10" s="159" customFormat="1" x14ac:dyDescent="0.45">
      <c r="B435" s="160"/>
      <c r="C435" s="160"/>
      <c r="D435" s="160"/>
      <c r="E435" s="160"/>
      <c r="F435" s="160"/>
      <c r="G435" s="161"/>
      <c r="H435" s="184"/>
      <c r="I435" s="162"/>
      <c r="J435" s="163"/>
    </row>
    <row r="436" spans="2:10" s="159" customFormat="1" x14ac:dyDescent="0.45">
      <c r="B436" s="160"/>
      <c r="C436" s="160"/>
      <c r="D436" s="160"/>
      <c r="E436" s="160"/>
      <c r="F436" s="160"/>
      <c r="G436" s="161"/>
      <c r="H436" s="184"/>
      <c r="I436" s="162"/>
      <c r="J436" s="163"/>
    </row>
    <row r="437" spans="2:10" s="159" customFormat="1" x14ac:dyDescent="0.45">
      <c r="B437" s="160"/>
      <c r="C437" s="160"/>
      <c r="D437" s="160"/>
      <c r="E437" s="160"/>
      <c r="F437" s="160"/>
      <c r="G437" s="161"/>
      <c r="H437" s="184"/>
      <c r="I437" s="162"/>
      <c r="J437" s="163"/>
    </row>
    <row r="438" spans="2:10" s="159" customFormat="1" x14ac:dyDescent="0.45">
      <c r="B438" s="160"/>
      <c r="C438" s="160"/>
      <c r="D438" s="160"/>
      <c r="E438" s="160"/>
      <c r="F438" s="160"/>
      <c r="G438" s="161"/>
      <c r="H438" s="184"/>
      <c r="I438" s="162"/>
      <c r="J438" s="163"/>
    </row>
    <row r="439" spans="2:10" s="159" customFormat="1" x14ac:dyDescent="0.45">
      <c r="B439" s="160"/>
      <c r="C439" s="160"/>
      <c r="D439" s="160"/>
      <c r="E439" s="160"/>
      <c r="F439" s="160"/>
      <c r="G439" s="161"/>
      <c r="H439" s="184"/>
      <c r="I439" s="162"/>
      <c r="J439" s="163"/>
    </row>
    <row r="440" spans="2:10" s="159" customFormat="1" x14ac:dyDescent="0.45">
      <c r="B440" s="160"/>
      <c r="C440" s="160"/>
      <c r="D440" s="160"/>
      <c r="E440" s="160"/>
      <c r="F440" s="160"/>
      <c r="G440" s="161"/>
      <c r="H440" s="184"/>
      <c r="I440" s="162"/>
      <c r="J440" s="163"/>
    </row>
    <row r="441" spans="2:10" s="159" customFormat="1" x14ac:dyDescent="0.45">
      <c r="B441" s="160"/>
      <c r="C441" s="160"/>
      <c r="D441" s="160"/>
      <c r="E441" s="160"/>
      <c r="F441" s="160"/>
      <c r="G441" s="161"/>
      <c r="H441" s="184"/>
      <c r="I441" s="162"/>
      <c r="J441" s="163"/>
    </row>
    <row r="442" spans="2:10" s="159" customFormat="1" x14ac:dyDescent="0.45">
      <c r="B442" s="160"/>
      <c r="C442" s="160"/>
      <c r="D442" s="160"/>
      <c r="E442" s="160"/>
      <c r="F442" s="160"/>
      <c r="G442" s="161"/>
      <c r="H442" s="184"/>
      <c r="I442" s="162"/>
      <c r="J442" s="163"/>
    </row>
    <row r="443" spans="2:10" s="159" customFormat="1" x14ac:dyDescent="0.45">
      <c r="B443" s="160"/>
      <c r="C443" s="160"/>
      <c r="D443" s="160"/>
      <c r="E443" s="160"/>
      <c r="F443" s="160"/>
      <c r="G443" s="161"/>
      <c r="H443" s="184"/>
      <c r="I443" s="162"/>
      <c r="J443" s="163"/>
    </row>
    <row r="444" spans="2:10" s="159" customFormat="1" x14ac:dyDescent="0.45">
      <c r="B444" s="160"/>
      <c r="C444" s="160"/>
      <c r="D444" s="160"/>
      <c r="E444" s="160"/>
      <c r="F444" s="160"/>
      <c r="G444" s="161"/>
      <c r="H444" s="184"/>
      <c r="I444" s="162"/>
      <c r="J444" s="163"/>
    </row>
    <row r="445" spans="2:10" s="159" customFormat="1" x14ac:dyDescent="0.45">
      <c r="B445" s="160"/>
      <c r="C445" s="160"/>
      <c r="D445" s="160"/>
      <c r="E445" s="160"/>
      <c r="F445" s="160"/>
      <c r="G445" s="161"/>
      <c r="H445" s="184"/>
      <c r="I445" s="162"/>
      <c r="J445" s="163"/>
    </row>
    <row r="446" spans="2:10" s="159" customFormat="1" x14ac:dyDescent="0.45">
      <c r="B446" s="160"/>
      <c r="C446" s="160"/>
      <c r="D446" s="160"/>
      <c r="E446" s="160"/>
      <c r="F446" s="160"/>
      <c r="G446" s="161"/>
      <c r="H446" s="184"/>
      <c r="I446" s="162"/>
      <c r="J446" s="163"/>
    </row>
    <row r="447" spans="2:10" s="159" customFormat="1" x14ac:dyDescent="0.45">
      <c r="B447" s="160"/>
      <c r="C447" s="160"/>
      <c r="D447" s="160"/>
      <c r="E447" s="160"/>
      <c r="F447" s="160"/>
      <c r="G447" s="161"/>
      <c r="H447" s="184"/>
      <c r="I447" s="162"/>
      <c r="J447" s="163"/>
    </row>
    <row r="448" spans="2:10" s="159" customFormat="1" x14ac:dyDescent="0.45">
      <c r="B448" s="160"/>
      <c r="C448" s="160"/>
      <c r="D448" s="160"/>
      <c r="E448" s="160"/>
      <c r="F448" s="160"/>
      <c r="G448" s="161"/>
      <c r="H448" s="184"/>
      <c r="I448" s="162"/>
      <c r="J448" s="163"/>
    </row>
    <row r="449" spans="2:10" s="159" customFormat="1" x14ac:dyDescent="0.45">
      <c r="B449" s="160"/>
      <c r="C449" s="160"/>
      <c r="D449" s="160"/>
      <c r="E449" s="160"/>
      <c r="F449" s="160"/>
      <c r="G449" s="161"/>
      <c r="H449" s="184"/>
      <c r="I449" s="162"/>
      <c r="J449" s="163"/>
    </row>
    <row r="450" spans="2:10" s="159" customFormat="1" x14ac:dyDescent="0.45">
      <c r="B450" s="160"/>
      <c r="C450" s="160"/>
      <c r="D450" s="160"/>
      <c r="E450" s="160"/>
      <c r="F450" s="160"/>
      <c r="G450" s="161"/>
      <c r="H450" s="184"/>
      <c r="I450" s="162"/>
      <c r="J450" s="163"/>
    </row>
    <row r="451" spans="2:10" s="159" customFormat="1" x14ac:dyDescent="0.45">
      <c r="B451" s="160"/>
      <c r="C451" s="160"/>
      <c r="D451" s="160"/>
      <c r="E451" s="160"/>
      <c r="F451" s="160"/>
      <c r="G451" s="161"/>
      <c r="H451" s="184"/>
      <c r="I451" s="162"/>
      <c r="J451" s="163"/>
    </row>
    <row r="452" spans="2:10" s="159" customFormat="1" x14ac:dyDescent="0.45">
      <c r="B452" s="160"/>
      <c r="C452" s="160"/>
      <c r="D452" s="160"/>
      <c r="E452" s="160"/>
      <c r="F452" s="160"/>
      <c r="G452" s="161"/>
      <c r="H452" s="184"/>
      <c r="I452" s="162"/>
      <c r="J452" s="163"/>
    </row>
    <row r="453" spans="2:10" s="159" customFormat="1" x14ac:dyDescent="0.45">
      <c r="B453" s="160"/>
      <c r="C453" s="160"/>
      <c r="D453" s="160"/>
      <c r="E453" s="160"/>
      <c r="F453" s="160"/>
      <c r="G453" s="161"/>
      <c r="H453" s="184"/>
      <c r="I453" s="162"/>
      <c r="J453" s="163"/>
    </row>
    <row r="454" spans="2:10" s="159" customFormat="1" x14ac:dyDescent="0.45">
      <c r="B454" s="160"/>
      <c r="C454" s="160"/>
      <c r="D454" s="160"/>
      <c r="E454" s="160"/>
      <c r="F454" s="160"/>
      <c r="G454" s="161"/>
      <c r="H454" s="184"/>
      <c r="I454" s="162"/>
      <c r="J454" s="163"/>
    </row>
    <row r="455" spans="2:10" s="159" customFormat="1" x14ac:dyDescent="0.45">
      <c r="B455" s="160"/>
      <c r="C455" s="160"/>
      <c r="D455" s="160"/>
      <c r="E455" s="160"/>
      <c r="F455" s="160"/>
      <c r="G455" s="161"/>
      <c r="H455" s="184"/>
      <c r="I455" s="162"/>
      <c r="J455" s="163"/>
    </row>
    <row r="456" spans="2:10" s="159" customFormat="1" x14ac:dyDescent="0.45">
      <c r="B456" s="160"/>
      <c r="C456" s="160"/>
      <c r="D456" s="160"/>
      <c r="E456" s="160"/>
      <c r="F456" s="160"/>
      <c r="G456" s="161"/>
      <c r="H456" s="184"/>
      <c r="I456" s="162"/>
      <c r="J456" s="163"/>
    </row>
    <row r="457" spans="2:10" s="159" customFormat="1" x14ac:dyDescent="0.45">
      <c r="B457" s="160"/>
      <c r="C457" s="160"/>
      <c r="D457" s="160"/>
      <c r="E457" s="160"/>
      <c r="F457" s="160"/>
      <c r="G457" s="161"/>
      <c r="H457" s="184"/>
      <c r="I457" s="162"/>
      <c r="J457" s="163"/>
    </row>
    <row r="458" spans="2:10" s="159" customFormat="1" x14ac:dyDescent="0.45">
      <c r="B458" s="160"/>
      <c r="C458" s="160"/>
      <c r="D458" s="160"/>
      <c r="E458" s="160"/>
      <c r="F458" s="160"/>
      <c r="G458" s="161"/>
      <c r="H458" s="184"/>
      <c r="I458" s="162"/>
      <c r="J458" s="163"/>
    </row>
    <row r="459" spans="2:10" s="159" customFormat="1" x14ac:dyDescent="0.45">
      <c r="B459" s="160"/>
      <c r="C459" s="160"/>
      <c r="D459" s="160"/>
      <c r="E459" s="160"/>
      <c r="F459" s="160"/>
      <c r="G459" s="161"/>
      <c r="H459" s="184"/>
      <c r="I459" s="162"/>
      <c r="J459" s="163"/>
    </row>
    <row r="460" spans="2:10" s="159" customFormat="1" x14ac:dyDescent="0.45">
      <c r="B460" s="160"/>
      <c r="C460" s="160"/>
      <c r="D460" s="160"/>
      <c r="E460" s="160"/>
      <c r="F460" s="160"/>
      <c r="G460" s="161"/>
      <c r="H460" s="184"/>
      <c r="I460" s="162"/>
      <c r="J460" s="163"/>
    </row>
    <row r="461" spans="2:10" s="159" customFormat="1" x14ac:dyDescent="0.45">
      <c r="B461" s="160"/>
      <c r="C461" s="160"/>
      <c r="D461" s="160"/>
      <c r="E461" s="160"/>
      <c r="F461" s="160"/>
      <c r="G461" s="161"/>
      <c r="H461" s="184"/>
      <c r="I461" s="162"/>
      <c r="J461" s="163"/>
    </row>
    <row r="462" spans="2:10" s="159" customFormat="1" x14ac:dyDescent="0.45">
      <c r="B462" s="160"/>
      <c r="C462" s="160"/>
      <c r="D462" s="160"/>
      <c r="E462" s="160"/>
      <c r="F462" s="160"/>
      <c r="G462" s="161"/>
      <c r="H462" s="184"/>
      <c r="I462" s="162"/>
      <c r="J462" s="163"/>
    </row>
    <row r="463" spans="2:10" s="159" customFormat="1" x14ac:dyDescent="0.45">
      <c r="B463" s="160"/>
      <c r="C463" s="160"/>
      <c r="D463" s="160"/>
      <c r="E463" s="160"/>
      <c r="F463" s="160"/>
      <c r="G463" s="161"/>
      <c r="H463" s="184"/>
      <c r="I463" s="162"/>
      <c r="J463" s="163"/>
    </row>
    <row r="464" spans="2:10" s="159" customFormat="1" x14ac:dyDescent="0.45">
      <c r="B464" s="160"/>
      <c r="C464" s="160"/>
      <c r="D464" s="160"/>
      <c r="E464" s="160"/>
      <c r="F464" s="160"/>
      <c r="G464" s="161"/>
      <c r="H464" s="184"/>
      <c r="I464" s="162"/>
      <c r="J464" s="163"/>
    </row>
    <row r="465" spans="2:10" s="159" customFormat="1" x14ac:dyDescent="0.45">
      <c r="B465" s="160"/>
      <c r="C465" s="160"/>
      <c r="D465" s="160"/>
      <c r="E465" s="160"/>
      <c r="F465" s="160"/>
      <c r="G465" s="161"/>
      <c r="H465" s="184"/>
      <c r="I465" s="162"/>
      <c r="J465" s="163"/>
    </row>
    <row r="466" spans="2:10" s="159" customFormat="1" x14ac:dyDescent="0.45">
      <c r="B466" s="160"/>
      <c r="C466" s="160"/>
      <c r="D466" s="160"/>
      <c r="E466" s="160"/>
      <c r="F466" s="160"/>
      <c r="G466" s="161"/>
      <c r="H466" s="184"/>
      <c r="I466" s="162"/>
      <c r="J466" s="163"/>
    </row>
    <row r="467" spans="2:10" s="159" customFormat="1" x14ac:dyDescent="0.45">
      <c r="B467" s="160"/>
      <c r="C467" s="160"/>
      <c r="D467" s="160"/>
      <c r="E467" s="160"/>
      <c r="F467" s="160"/>
      <c r="G467" s="161"/>
      <c r="H467" s="184"/>
      <c r="I467" s="162"/>
      <c r="J467" s="163"/>
    </row>
    <row r="468" spans="2:10" s="159" customFormat="1" x14ac:dyDescent="0.45">
      <c r="B468" s="160"/>
      <c r="C468" s="160"/>
      <c r="D468" s="160"/>
      <c r="E468" s="160"/>
      <c r="F468" s="160"/>
      <c r="G468" s="161"/>
      <c r="H468" s="184"/>
      <c r="I468" s="162"/>
      <c r="J468" s="163"/>
    </row>
    <row r="469" spans="2:10" s="159" customFormat="1" x14ac:dyDescent="0.45">
      <c r="B469" s="160"/>
      <c r="C469" s="160"/>
      <c r="D469" s="160"/>
      <c r="E469" s="160"/>
      <c r="F469" s="160"/>
      <c r="G469" s="161"/>
      <c r="H469" s="184"/>
      <c r="I469" s="162"/>
      <c r="J469" s="163"/>
    </row>
    <row r="470" spans="2:10" s="159" customFormat="1" x14ac:dyDescent="0.45">
      <c r="B470" s="160"/>
      <c r="C470" s="160"/>
      <c r="D470" s="160"/>
      <c r="E470" s="160"/>
      <c r="F470" s="160"/>
      <c r="G470" s="161"/>
      <c r="H470" s="184"/>
      <c r="I470" s="162"/>
      <c r="J470" s="163"/>
    </row>
    <row r="471" spans="2:10" s="159" customFormat="1" x14ac:dyDescent="0.45">
      <c r="B471" s="160"/>
      <c r="C471" s="160"/>
      <c r="D471" s="160"/>
      <c r="E471" s="160"/>
      <c r="F471" s="160"/>
      <c r="G471" s="161"/>
      <c r="H471" s="184"/>
      <c r="I471" s="162"/>
      <c r="J471" s="163"/>
    </row>
    <row r="472" spans="2:10" s="159" customFormat="1" x14ac:dyDescent="0.45">
      <c r="B472" s="160"/>
      <c r="C472" s="160"/>
      <c r="D472" s="160"/>
      <c r="E472" s="160"/>
      <c r="F472" s="160"/>
      <c r="G472" s="161"/>
      <c r="H472" s="184"/>
      <c r="I472" s="162"/>
      <c r="J472" s="163"/>
    </row>
    <row r="473" spans="2:10" s="159" customFormat="1" x14ac:dyDescent="0.45">
      <c r="B473" s="160"/>
      <c r="C473" s="160"/>
      <c r="D473" s="160"/>
      <c r="E473" s="160"/>
      <c r="F473" s="160"/>
      <c r="G473" s="161"/>
      <c r="H473" s="184"/>
      <c r="I473" s="162"/>
      <c r="J473" s="163"/>
    </row>
    <row r="474" spans="2:10" s="159" customFormat="1" x14ac:dyDescent="0.45">
      <c r="B474" s="160"/>
      <c r="C474" s="160"/>
      <c r="D474" s="160"/>
      <c r="E474" s="160"/>
      <c r="F474" s="160"/>
      <c r="G474" s="161"/>
      <c r="H474" s="184"/>
      <c r="I474" s="162"/>
      <c r="J474" s="163"/>
    </row>
    <row r="475" spans="2:10" s="159" customFormat="1" x14ac:dyDescent="0.45">
      <c r="B475" s="160"/>
      <c r="C475" s="160"/>
      <c r="D475" s="160"/>
      <c r="E475" s="160"/>
      <c r="F475" s="160"/>
      <c r="G475" s="161"/>
      <c r="H475" s="184"/>
      <c r="I475" s="162"/>
      <c r="J475" s="163"/>
    </row>
    <row r="476" spans="2:10" s="159" customFormat="1" x14ac:dyDescent="0.45">
      <c r="B476" s="160"/>
      <c r="C476" s="160"/>
      <c r="D476" s="160"/>
      <c r="E476" s="160"/>
      <c r="F476" s="160"/>
      <c r="G476" s="161"/>
      <c r="H476" s="184"/>
      <c r="I476" s="162"/>
      <c r="J476" s="163"/>
    </row>
    <row r="477" spans="2:10" s="159" customFormat="1" x14ac:dyDescent="0.45">
      <c r="B477" s="160"/>
      <c r="C477" s="160"/>
      <c r="D477" s="160"/>
      <c r="E477" s="160"/>
      <c r="F477" s="160"/>
      <c r="G477" s="161"/>
      <c r="H477" s="184"/>
      <c r="I477" s="162"/>
      <c r="J477" s="163"/>
    </row>
    <row r="478" spans="2:10" s="159" customFormat="1" x14ac:dyDescent="0.45">
      <c r="B478" s="160"/>
      <c r="C478" s="160"/>
      <c r="D478" s="160"/>
      <c r="E478" s="160"/>
      <c r="F478" s="160"/>
      <c r="G478" s="161"/>
      <c r="H478" s="184"/>
      <c r="I478" s="162"/>
      <c r="J478" s="163"/>
    </row>
    <row r="479" spans="2:10" s="159" customFormat="1" x14ac:dyDescent="0.45">
      <c r="B479" s="160"/>
      <c r="C479" s="160"/>
      <c r="D479" s="160"/>
      <c r="E479" s="160"/>
      <c r="F479" s="160"/>
      <c r="G479" s="161"/>
      <c r="H479" s="184"/>
      <c r="I479" s="162"/>
      <c r="J479" s="163"/>
    </row>
    <row r="480" spans="2:10" s="159" customFormat="1" x14ac:dyDescent="0.45">
      <c r="B480" s="160"/>
      <c r="C480" s="160"/>
      <c r="D480" s="160"/>
      <c r="E480" s="160"/>
      <c r="F480" s="160"/>
      <c r="G480" s="161"/>
      <c r="H480" s="184"/>
      <c r="I480" s="162"/>
      <c r="J480" s="163"/>
    </row>
    <row r="481" spans="2:10" s="159" customFormat="1" x14ac:dyDescent="0.45">
      <c r="B481" s="160"/>
      <c r="C481" s="160"/>
      <c r="D481" s="160"/>
      <c r="E481" s="160"/>
      <c r="F481" s="160"/>
      <c r="G481" s="161"/>
      <c r="H481" s="184"/>
      <c r="I481" s="162"/>
      <c r="J481" s="163"/>
    </row>
    <row r="482" spans="2:10" s="159" customFormat="1" x14ac:dyDescent="0.45">
      <c r="B482" s="160"/>
      <c r="C482" s="160"/>
      <c r="D482" s="160"/>
      <c r="E482" s="160"/>
      <c r="F482" s="160"/>
      <c r="G482" s="161"/>
      <c r="H482" s="184"/>
      <c r="I482" s="162"/>
      <c r="J482" s="163"/>
    </row>
    <row r="483" spans="2:10" s="159" customFormat="1" x14ac:dyDescent="0.45">
      <c r="B483" s="160"/>
      <c r="C483" s="160"/>
      <c r="D483" s="160"/>
      <c r="E483" s="160"/>
      <c r="F483" s="160"/>
      <c r="G483" s="161"/>
      <c r="H483" s="184"/>
      <c r="I483" s="162"/>
      <c r="J483" s="163"/>
    </row>
    <row r="484" spans="2:10" s="159" customFormat="1" x14ac:dyDescent="0.45">
      <c r="B484" s="160"/>
      <c r="C484" s="160"/>
      <c r="D484" s="160"/>
      <c r="E484" s="160"/>
      <c r="F484" s="160"/>
      <c r="G484" s="161"/>
      <c r="H484" s="184"/>
      <c r="I484" s="162"/>
      <c r="J484" s="163"/>
    </row>
    <row r="485" spans="2:10" s="159" customFormat="1" x14ac:dyDescent="0.45">
      <c r="B485" s="160"/>
      <c r="C485" s="160"/>
      <c r="D485" s="160"/>
      <c r="E485" s="160"/>
      <c r="F485" s="160"/>
      <c r="G485" s="161"/>
      <c r="H485" s="184"/>
      <c r="I485" s="162"/>
      <c r="J485" s="163"/>
    </row>
    <row r="486" spans="2:10" s="159" customFormat="1" x14ac:dyDescent="0.45">
      <c r="B486" s="160"/>
      <c r="C486" s="160"/>
      <c r="D486" s="160"/>
      <c r="E486" s="160"/>
      <c r="F486" s="160"/>
      <c r="G486" s="161"/>
      <c r="H486" s="184"/>
      <c r="I486" s="162"/>
      <c r="J486" s="163"/>
    </row>
    <row r="487" spans="2:10" s="159" customFormat="1" x14ac:dyDescent="0.45">
      <c r="B487" s="160"/>
      <c r="C487" s="160"/>
      <c r="D487" s="160"/>
      <c r="E487" s="160"/>
      <c r="F487" s="160"/>
      <c r="G487" s="161"/>
      <c r="H487" s="184"/>
      <c r="I487" s="162"/>
      <c r="J487" s="163"/>
    </row>
    <row r="488" spans="2:10" s="159" customFormat="1" x14ac:dyDescent="0.45">
      <c r="B488" s="160"/>
      <c r="C488" s="160"/>
      <c r="D488" s="160"/>
      <c r="E488" s="160"/>
      <c r="F488" s="160"/>
      <c r="G488" s="161"/>
      <c r="H488" s="184"/>
      <c r="I488" s="162"/>
      <c r="J488" s="163"/>
    </row>
    <row r="489" spans="2:10" s="159" customFormat="1" x14ac:dyDescent="0.45">
      <c r="B489" s="160"/>
      <c r="C489" s="160"/>
      <c r="D489" s="160"/>
      <c r="E489" s="160"/>
      <c r="F489" s="160"/>
      <c r="G489" s="161"/>
      <c r="H489" s="184"/>
      <c r="I489" s="162"/>
      <c r="J489" s="163"/>
    </row>
    <row r="490" spans="2:10" s="159" customFormat="1" x14ac:dyDescent="0.45">
      <c r="B490" s="160"/>
      <c r="C490" s="160"/>
      <c r="D490" s="160"/>
      <c r="E490" s="160"/>
      <c r="F490" s="160"/>
      <c r="G490" s="161"/>
      <c r="H490" s="184"/>
      <c r="I490" s="162"/>
      <c r="J490" s="163"/>
    </row>
    <row r="491" spans="2:10" s="159" customFormat="1" x14ac:dyDescent="0.45">
      <c r="B491" s="160"/>
      <c r="C491" s="160"/>
      <c r="D491" s="160"/>
      <c r="E491" s="160"/>
      <c r="F491" s="160"/>
      <c r="G491" s="161"/>
      <c r="H491" s="184"/>
      <c r="I491" s="162"/>
      <c r="J491" s="163"/>
    </row>
    <row r="492" spans="2:10" s="159" customFormat="1" x14ac:dyDescent="0.45">
      <c r="B492" s="160"/>
      <c r="C492" s="160"/>
      <c r="D492" s="160"/>
      <c r="E492" s="160"/>
      <c r="F492" s="160"/>
      <c r="G492" s="161"/>
      <c r="H492" s="184"/>
      <c r="I492" s="162"/>
      <c r="J492" s="163"/>
    </row>
    <row r="493" spans="2:10" s="159" customFormat="1" x14ac:dyDescent="0.45">
      <c r="B493" s="160"/>
      <c r="C493" s="160"/>
      <c r="D493" s="160"/>
      <c r="E493" s="160"/>
      <c r="F493" s="160"/>
      <c r="G493" s="161"/>
      <c r="H493" s="184"/>
      <c r="I493" s="162"/>
      <c r="J493" s="163"/>
    </row>
    <row r="494" spans="2:10" s="159" customFormat="1" x14ac:dyDescent="0.45">
      <c r="B494" s="160"/>
      <c r="C494" s="160"/>
      <c r="D494" s="160"/>
      <c r="E494" s="160"/>
      <c r="F494" s="160"/>
      <c r="G494" s="161"/>
      <c r="H494" s="184"/>
      <c r="I494" s="162"/>
      <c r="J494" s="163"/>
    </row>
    <row r="495" spans="2:10" s="159" customFormat="1" x14ac:dyDescent="0.45">
      <c r="B495" s="160"/>
      <c r="C495" s="160"/>
      <c r="D495" s="160"/>
      <c r="E495" s="160"/>
      <c r="F495" s="160"/>
      <c r="G495" s="161"/>
      <c r="H495" s="184"/>
      <c r="I495" s="162"/>
      <c r="J495" s="163"/>
    </row>
    <row r="496" spans="2:10" s="159" customFormat="1" x14ac:dyDescent="0.45">
      <c r="B496" s="160"/>
      <c r="C496" s="160"/>
      <c r="D496" s="160"/>
      <c r="E496" s="160"/>
      <c r="F496" s="160"/>
      <c r="G496" s="161"/>
      <c r="H496" s="184"/>
      <c r="I496" s="162"/>
      <c r="J496" s="163"/>
    </row>
    <row r="497" spans="2:10" s="159" customFormat="1" x14ac:dyDescent="0.45">
      <c r="B497" s="160"/>
      <c r="C497" s="160"/>
      <c r="D497" s="160"/>
      <c r="E497" s="160"/>
      <c r="F497" s="160"/>
      <c r="G497" s="161"/>
      <c r="H497" s="184"/>
      <c r="I497" s="162"/>
      <c r="J497" s="163"/>
    </row>
    <row r="498" spans="2:10" s="159" customFormat="1" x14ac:dyDescent="0.45">
      <c r="B498" s="160"/>
      <c r="C498" s="160"/>
      <c r="D498" s="160"/>
      <c r="E498" s="160"/>
      <c r="F498" s="160"/>
      <c r="G498" s="161"/>
      <c r="H498" s="184"/>
      <c r="I498" s="162"/>
      <c r="J498" s="163"/>
    </row>
    <row r="499" spans="2:10" s="159" customFormat="1" x14ac:dyDescent="0.45">
      <c r="B499" s="160"/>
      <c r="C499" s="160"/>
      <c r="D499" s="160"/>
      <c r="E499" s="160"/>
      <c r="F499" s="160"/>
      <c r="G499" s="161"/>
      <c r="H499" s="184"/>
      <c r="I499" s="162"/>
      <c r="J499" s="163"/>
    </row>
    <row r="500" spans="2:10" s="159" customFormat="1" x14ac:dyDescent="0.45">
      <c r="B500" s="160"/>
      <c r="C500" s="160"/>
      <c r="D500" s="160"/>
      <c r="E500" s="160"/>
      <c r="F500" s="160"/>
      <c r="G500" s="161"/>
      <c r="H500" s="184"/>
      <c r="I500" s="162"/>
      <c r="J500" s="163"/>
    </row>
    <row r="501" spans="2:10" s="159" customFormat="1" x14ac:dyDescent="0.45">
      <c r="B501" s="160"/>
      <c r="C501" s="160"/>
      <c r="D501" s="160"/>
      <c r="E501" s="160"/>
      <c r="F501" s="160"/>
      <c r="G501" s="161"/>
      <c r="H501" s="184"/>
      <c r="I501" s="162"/>
      <c r="J501" s="163"/>
    </row>
    <row r="502" spans="2:10" s="159" customFormat="1" x14ac:dyDescent="0.45">
      <c r="B502" s="160"/>
      <c r="C502" s="160"/>
      <c r="D502" s="160"/>
      <c r="E502" s="160"/>
      <c r="F502" s="160"/>
      <c r="G502" s="161"/>
      <c r="H502" s="184"/>
      <c r="I502" s="162"/>
      <c r="J502" s="163"/>
    </row>
    <row r="503" spans="2:10" s="159" customFormat="1" x14ac:dyDescent="0.45">
      <c r="B503" s="160"/>
      <c r="C503" s="160"/>
      <c r="D503" s="160"/>
      <c r="E503" s="160"/>
      <c r="F503" s="160"/>
      <c r="G503" s="161"/>
      <c r="H503" s="184"/>
      <c r="I503" s="162"/>
      <c r="J503" s="163"/>
    </row>
    <row r="504" spans="2:10" s="159" customFormat="1" x14ac:dyDescent="0.45">
      <c r="B504" s="160"/>
      <c r="C504" s="160"/>
      <c r="D504" s="160"/>
      <c r="E504" s="160"/>
      <c r="F504" s="160"/>
      <c r="G504" s="161"/>
      <c r="H504" s="184"/>
      <c r="I504" s="162"/>
      <c r="J504" s="163"/>
    </row>
    <row r="505" spans="2:10" s="159" customFormat="1" x14ac:dyDescent="0.45">
      <c r="B505" s="160"/>
      <c r="C505" s="160"/>
      <c r="D505" s="160"/>
      <c r="E505" s="160"/>
      <c r="F505" s="160"/>
      <c r="G505" s="161"/>
      <c r="H505" s="184"/>
      <c r="I505" s="162"/>
      <c r="J505" s="163"/>
    </row>
    <row r="506" spans="2:10" s="159" customFormat="1" x14ac:dyDescent="0.45">
      <c r="B506" s="160"/>
      <c r="C506" s="160"/>
      <c r="D506" s="160"/>
      <c r="E506" s="160"/>
      <c r="F506" s="160"/>
      <c r="G506" s="161"/>
      <c r="H506" s="184"/>
      <c r="I506" s="162"/>
      <c r="J506" s="163"/>
    </row>
    <row r="507" spans="2:10" s="159" customFormat="1" x14ac:dyDescent="0.45">
      <c r="B507" s="160"/>
      <c r="C507" s="160"/>
      <c r="D507" s="160"/>
      <c r="E507" s="160"/>
      <c r="F507" s="160"/>
      <c r="G507" s="161"/>
      <c r="H507" s="184"/>
      <c r="I507" s="162"/>
      <c r="J507" s="163"/>
    </row>
    <row r="508" spans="2:10" s="159" customFormat="1" x14ac:dyDescent="0.45">
      <c r="B508" s="160"/>
      <c r="C508" s="160"/>
      <c r="D508" s="160"/>
      <c r="E508" s="160"/>
      <c r="F508" s="160"/>
      <c r="G508" s="161"/>
      <c r="H508" s="184"/>
      <c r="I508" s="162"/>
      <c r="J508" s="163"/>
    </row>
    <row r="509" spans="2:10" s="159" customFormat="1" x14ac:dyDescent="0.45">
      <c r="B509" s="160"/>
      <c r="C509" s="160"/>
      <c r="D509" s="160"/>
      <c r="E509" s="160"/>
      <c r="F509" s="160"/>
      <c r="G509" s="161"/>
      <c r="H509" s="184"/>
      <c r="I509" s="162"/>
      <c r="J509" s="163"/>
    </row>
    <row r="510" spans="2:10" s="159" customFormat="1" x14ac:dyDescent="0.45">
      <c r="B510" s="160"/>
      <c r="C510" s="160"/>
      <c r="D510" s="160"/>
      <c r="E510" s="160"/>
      <c r="F510" s="160"/>
      <c r="G510" s="161"/>
      <c r="H510" s="184"/>
      <c r="I510" s="162"/>
      <c r="J510" s="163"/>
    </row>
    <row r="511" spans="2:10" s="159" customFormat="1" x14ac:dyDescent="0.45">
      <c r="B511" s="160"/>
      <c r="C511" s="160"/>
      <c r="D511" s="160"/>
      <c r="E511" s="160"/>
      <c r="F511" s="160"/>
      <c r="G511" s="161"/>
      <c r="H511" s="184"/>
      <c r="I511" s="162"/>
      <c r="J511" s="163"/>
    </row>
    <row r="512" spans="2:10" s="159" customFormat="1" x14ac:dyDescent="0.45">
      <c r="B512" s="160"/>
      <c r="C512" s="160"/>
      <c r="D512" s="160"/>
      <c r="E512" s="160"/>
      <c r="F512" s="160"/>
      <c r="G512" s="161"/>
      <c r="H512" s="184"/>
      <c r="I512" s="162"/>
      <c r="J512" s="163"/>
    </row>
    <row r="513" spans="2:10" s="159" customFormat="1" x14ac:dyDescent="0.45">
      <c r="B513" s="160"/>
      <c r="C513" s="160"/>
      <c r="D513" s="160"/>
      <c r="E513" s="160"/>
      <c r="F513" s="160"/>
      <c r="G513" s="161"/>
      <c r="H513" s="184"/>
      <c r="I513" s="162"/>
      <c r="J513" s="163"/>
    </row>
    <row r="514" spans="2:10" s="159" customFormat="1" x14ac:dyDescent="0.45">
      <c r="B514" s="160"/>
      <c r="C514" s="160"/>
      <c r="D514" s="160"/>
      <c r="E514" s="160"/>
      <c r="F514" s="160"/>
      <c r="G514" s="161"/>
      <c r="H514" s="184"/>
      <c r="I514" s="162"/>
      <c r="J514" s="163"/>
    </row>
    <row r="515" spans="2:10" s="159" customFormat="1" x14ac:dyDescent="0.45">
      <c r="B515" s="160"/>
      <c r="C515" s="160"/>
      <c r="D515" s="160"/>
      <c r="E515" s="160"/>
      <c r="F515" s="160"/>
      <c r="G515" s="161"/>
      <c r="H515" s="184"/>
      <c r="I515" s="162"/>
      <c r="J515" s="163"/>
    </row>
    <row r="516" spans="2:10" s="159" customFormat="1" x14ac:dyDescent="0.45">
      <c r="B516" s="160"/>
      <c r="C516" s="160"/>
      <c r="D516" s="160"/>
      <c r="E516" s="160"/>
      <c r="F516" s="160"/>
      <c r="G516" s="161"/>
      <c r="H516" s="184"/>
      <c r="I516" s="162"/>
      <c r="J516" s="163"/>
    </row>
    <row r="517" spans="2:10" s="159" customFormat="1" x14ac:dyDescent="0.45">
      <c r="B517" s="160"/>
      <c r="C517" s="160"/>
      <c r="D517" s="160"/>
      <c r="E517" s="160"/>
      <c r="F517" s="160"/>
      <c r="G517" s="161"/>
      <c r="H517" s="184"/>
      <c r="I517" s="162"/>
      <c r="J517" s="163"/>
    </row>
    <row r="518" spans="2:10" s="159" customFormat="1" x14ac:dyDescent="0.45">
      <c r="B518" s="160"/>
      <c r="C518" s="160"/>
      <c r="D518" s="160"/>
      <c r="E518" s="160"/>
      <c r="F518" s="160"/>
      <c r="G518" s="161"/>
      <c r="H518" s="184"/>
      <c r="I518" s="162"/>
      <c r="J518" s="163"/>
    </row>
    <row r="519" spans="2:10" s="159" customFormat="1" x14ac:dyDescent="0.45">
      <c r="B519" s="160"/>
      <c r="C519" s="160"/>
      <c r="D519" s="160"/>
      <c r="E519" s="160"/>
      <c r="F519" s="160"/>
      <c r="G519" s="161"/>
      <c r="H519" s="184"/>
      <c r="I519" s="162"/>
      <c r="J519" s="163"/>
    </row>
    <row r="520" spans="2:10" s="159" customFormat="1" x14ac:dyDescent="0.45">
      <c r="B520" s="160"/>
      <c r="C520" s="160"/>
      <c r="D520" s="160"/>
      <c r="E520" s="160"/>
      <c r="F520" s="160"/>
      <c r="G520" s="161"/>
      <c r="H520" s="184"/>
      <c r="I520" s="162"/>
      <c r="J520" s="163"/>
    </row>
    <row r="521" spans="2:10" s="159" customFormat="1" x14ac:dyDescent="0.45">
      <c r="B521" s="160"/>
      <c r="C521" s="160"/>
      <c r="D521" s="160"/>
      <c r="E521" s="160"/>
      <c r="F521" s="160"/>
      <c r="G521" s="161"/>
      <c r="H521" s="184"/>
      <c r="I521" s="162"/>
      <c r="J521" s="163"/>
    </row>
    <row r="522" spans="2:10" s="159" customFormat="1" x14ac:dyDescent="0.45">
      <c r="B522" s="160"/>
      <c r="C522" s="160"/>
      <c r="D522" s="160"/>
      <c r="E522" s="160"/>
      <c r="F522" s="160"/>
      <c r="G522" s="161"/>
      <c r="H522" s="184"/>
      <c r="I522" s="162"/>
      <c r="J522" s="163"/>
    </row>
    <row r="523" spans="2:10" s="159" customFormat="1" x14ac:dyDescent="0.45">
      <c r="B523" s="160"/>
      <c r="C523" s="160"/>
      <c r="D523" s="160"/>
      <c r="E523" s="160"/>
      <c r="F523" s="160"/>
      <c r="G523" s="161"/>
      <c r="H523" s="184"/>
      <c r="I523" s="162"/>
      <c r="J523" s="163"/>
    </row>
    <row r="524" spans="2:10" s="159" customFormat="1" x14ac:dyDescent="0.45">
      <c r="B524" s="160"/>
      <c r="C524" s="160"/>
      <c r="D524" s="160"/>
      <c r="E524" s="160"/>
      <c r="F524" s="160"/>
      <c r="G524" s="161"/>
      <c r="H524" s="184"/>
      <c r="I524" s="162"/>
      <c r="J524" s="163"/>
    </row>
    <row r="525" spans="2:10" s="159" customFormat="1" x14ac:dyDescent="0.45">
      <c r="B525" s="160"/>
      <c r="C525" s="160"/>
      <c r="D525" s="160"/>
      <c r="E525" s="160"/>
      <c r="F525" s="160"/>
      <c r="G525" s="161"/>
      <c r="H525" s="184"/>
      <c r="I525" s="162"/>
      <c r="J525" s="163"/>
    </row>
    <row r="526" spans="2:10" s="159" customFormat="1" x14ac:dyDescent="0.45">
      <c r="B526" s="160"/>
      <c r="C526" s="160"/>
      <c r="D526" s="160"/>
      <c r="E526" s="160"/>
      <c r="F526" s="160"/>
      <c r="G526" s="161"/>
      <c r="H526" s="184"/>
      <c r="I526" s="162"/>
      <c r="J526" s="163"/>
    </row>
    <row r="527" spans="2:10" s="159" customFormat="1" x14ac:dyDescent="0.45">
      <c r="B527" s="160"/>
      <c r="C527" s="160"/>
      <c r="D527" s="160"/>
      <c r="E527" s="160"/>
      <c r="F527" s="160"/>
      <c r="G527" s="161"/>
      <c r="H527" s="184"/>
      <c r="I527" s="162"/>
      <c r="J527" s="163"/>
    </row>
    <row r="528" spans="2:10" s="159" customFormat="1" x14ac:dyDescent="0.45">
      <c r="B528" s="160"/>
      <c r="C528" s="160"/>
      <c r="D528" s="160"/>
      <c r="E528" s="160"/>
      <c r="F528" s="160"/>
      <c r="G528" s="161"/>
      <c r="H528" s="184"/>
      <c r="I528" s="162"/>
      <c r="J528" s="163"/>
    </row>
    <row r="529" spans="2:10" s="159" customFormat="1" x14ac:dyDescent="0.45">
      <c r="B529" s="160"/>
      <c r="C529" s="160"/>
      <c r="D529" s="160"/>
      <c r="E529" s="160"/>
      <c r="F529" s="160"/>
      <c r="G529" s="161"/>
      <c r="H529" s="184"/>
      <c r="I529" s="162"/>
      <c r="J529" s="163"/>
    </row>
    <row r="530" spans="2:10" s="159" customFormat="1" x14ac:dyDescent="0.45">
      <c r="B530" s="160"/>
      <c r="C530" s="160"/>
      <c r="D530" s="160"/>
      <c r="E530" s="160"/>
      <c r="F530" s="160"/>
      <c r="G530" s="161"/>
      <c r="H530" s="184"/>
      <c r="I530" s="162"/>
      <c r="J530" s="163"/>
    </row>
    <row r="531" spans="2:10" s="159" customFormat="1" x14ac:dyDescent="0.45">
      <c r="B531" s="160"/>
      <c r="C531" s="160"/>
      <c r="D531" s="160"/>
      <c r="E531" s="160"/>
      <c r="F531" s="160"/>
      <c r="G531" s="161"/>
      <c r="H531" s="184"/>
      <c r="I531" s="162"/>
      <c r="J531" s="163"/>
    </row>
    <row r="532" spans="2:10" s="159" customFormat="1" x14ac:dyDescent="0.45">
      <c r="B532" s="160"/>
      <c r="C532" s="160"/>
      <c r="D532" s="160"/>
      <c r="E532" s="160"/>
      <c r="F532" s="160"/>
      <c r="G532" s="161"/>
      <c r="H532" s="184"/>
      <c r="I532" s="162"/>
      <c r="J532" s="163"/>
    </row>
    <row r="533" spans="2:10" s="159" customFormat="1" x14ac:dyDescent="0.45">
      <c r="B533" s="160"/>
      <c r="C533" s="160"/>
      <c r="D533" s="160"/>
      <c r="E533" s="160"/>
      <c r="F533" s="160"/>
      <c r="G533" s="161"/>
      <c r="H533" s="184"/>
      <c r="I533" s="162"/>
      <c r="J533" s="163"/>
    </row>
    <row r="534" spans="2:10" s="159" customFormat="1" x14ac:dyDescent="0.45">
      <c r="B534" s="160"/>
      <c r="C534" s="160"/>
      <c r="D534" s="160"/>
      <c r="E534" s="160"/>
      <c r="F534" s="160"/>
      <c r="G534" s="161"/>
      <c r="H534" s="184"/>
      <c r="I534" s="162"/>
      <c r="J534" s="163"/>
    </row>
    <row r="535" spans="2:10" s="159" customFormat="1" x14ac:dyDescent="0.45">
      <c r="B535" s="160"/>
      <c r="C535" s="160"/>
      <c r="D535" s="160"/>
      <c r="E535" s="160"/>
      <c r="F535" s="160"/>
      <c r="G535" s="161"/>
      <c r="H535" s="184"/>
      <c r="I535" s="162"/>
      <c r="J535" s="163"/>
    </row>
    <row r="536" spans="2:10" s="159" customFormat="1" x14ac:dyDescent="0.45">
      <c r="B536" s="160"/>
      <c r="C536" s="160"/>
      <c r="D536" s="160"/>
      <c r="E536" s="160"/>
      <c r="F536" s="160"/>
      <c r="G536" s="161"/>
      <c r="H536" s="184"/>
      <c r="I536" s="162"/>
      <c r="J536" s="163"/>
    </row>
    <row r="537" spans="2:10" s="159" customFormat="1" x14ac:dyDescent="0.45">
      <c r="B537" s="160"/>
      <c r="C537" s="160"/>
      <c r="D537" s="160"/>
      <c r="E537" s="160"/>
      <c r="F537" s="160"/>
      <c r="G537" s="161"/>
      <c r="H537" s="184"/>
      <c r="I537" s="162"/>
      <c r="J537" s="163"/>
    </row>
    <row r="538" spans="2:10" s="159" customFormat="1" x14ac:dyDescent="0.45">
      <c r="B538" s="160"/>
      <c r="C538" s="160"/>
      <c r="D538" s="160"/>
      <c r="E538" s="160"/>
      <c r="F538" s="160"/>
      <c r="G538" s="161"/>
      <c r="H538" s="184"/>
      <c r="I538" s="162"/>
      <c r="J538" s="163"/>
    </row>
    <row r="539" spans="2:10" s="159" customFormat="1" x14ac:dyDescent="0.45">
      <c r="B539" s="160"/>
      <c r="C539" s="160"/>
      <c r="D539" s="160"/>
      <c r="E539" s="160"/>
      <c r="F539" s="160"/>
      <c r="G539" s="161"/>
      <c r="H539" s="184"/>
      <c r="I539" s="162"/>
      <c r="J539" s="163"/>
    </row>
    <row r="540" spans="2:10" s="159" customFormat="1" x14ac:dyDescent="0.45">
      <c r="B540" s="160"/>
      <c r="C540" s="160"/>
      <c r="D540" s="160"/>
      <c r="E540" s="160"/>
      <c r="F540" s="160"/>
      <c r="G540" s="161"/>
      <c r="H540" s="184"/>
      <c r="I540" s="162"/>
      <c r="J540" s="163"/>
    </row>
    <row r="541" spans="2:10" s="159" customFormat="1" x14ac:dyDescent="0.45">
      <c r="B541" s="160"/>
      <c r="C541" s="160"/>
      <c r="D541" s="160"/>
      <c r="E541" s="160"/>
      <c r="F541" s="160"/>
      <c r="G541" s="161"/>
      <c r="H541" s="184"/>
      <c r="I541" s="162"/>
      <c r="J541" s="163"/>
    </row>
    <row r="542" spans="2:10" s="159" customFormat="1" x14ac:dyDescent="0.45">
      <c r="B542" s="160"/>
      <c r="C542" s="160"/>
      <c r="D542" s="160"/>
      <c r="E542" s="160"/>
      <c r="F542" s="160"/>
      <c r="G542" s="161"/>
      <c r="H542" s="184"/>
      <c r="I542" s="162"/>
      <c r="J542" s="163"/>
    </row>
    <row r="543" spans="2:10" s="159" customFormat="1" x14ac:dyDescent="0.45">
      <c r="B543" s="160"/>
      <c r="C543" s="160"/>
      <c r="D543" s="160"/>
      <c r="E543" s="160"/>
      <c r="F543" s="160"/>
      <c r="G543" s="161"/>
      <c r="H543" s="184"/>
      <c r="I543" s="162"/>
      <c r="J543" s="163"/>
    </row>
    <row r="544" spans="2:10" s="159" customFormat="1" x14ac:dyDescent="0.45">
      <c r="B544" s="160"/>
      <c r="C544" s="160"/>
      <c r="D544" s="160"/>
      <c r="E544" s="160"/>
      <c r="F544" s="160"/>
      <c r="G544" s="161"/>
      <c r="H544" s="184"/>
      <c r="I544" s="162"/>
      <c r="J544" s="163"/>
    </row>
    <row r="545" spans="2:10" s="159" customFormat="1" x14ac:dyDescent="0.45">
      <c r="B545" s="160"/>
      <c r="C545" s="160"/>
      <c r="D545" s="160"/>
      <c r="E545" s="160"/>
      <c r="F545" s="160"/>
      <c r="G545" s="161"/>
      <c r="H545" s="184"/>
      <c r="I545" s="162"/>
      <c r="J545" s="163"/>
    </row>
    <row r="546" spans="2:10" s="159" customFormat="1" x14ac:dyDescent="0.45">
      <c r="B546" s="160"/>
      <c r="C546" s="160"/>
      <c r="D546" s="160"/>
      <c r="E546" s="160"/>
      <c r="F546" s="160"/>
      <c r="G546" s="161"/>
      <c r="H546" s="184"/>
      <c r="I546" s="162"/>
      <c r="J546" s="163"/>
    </row>
    <row r="547" spans="2:10" s="159" customFormat="1" x14ac:dyDescent="0.45">
      <c r="B547" s="160"/>
      <c r="C547" s="160"/>
      <c r="D547" s="160"/>
      <c r="E547" s="160"/>
      <c r="F547" s="160"/>
      <c r="G547" s="161"/>
      <c r="H547" s="184"/>
      <c r="I547" s="162"/>
      <c r="J547" s="163"/>
    </row>
    <row r="548" spans="2:10" s="159" customFormat="1" x14ac:dyDescent="0.45">
      <c r="B548" s="160"/>
      <c r="C548" s="160"/>
      <c r="D548" s="160"/>
      <c r="E548" s="160"/>
      <c r="F548" s="160"/>
      <c r="G548" s="161"/>
      <c r="H548" s="184"/>
      <c r="I548" s="162"/>
      <c r="J548" s="163"/>
    </row>
    <row r="549" spans="2:10" s="159" customFormat="1" x14ac:dyDescent="0.45">
      <c r="B549" s="160"/>
      <c r="C549" s="160"/>
      <c r="D549" s="160"/>
      <c r="E549" s="160"/>
      <c r="F549" s="160"/>
      <c r="G549" s="161"/>
      <c r="H549" s="184"/>
      <c r="I549" s="162"/>
      <c r="J549" s="163"/>
    </row>
    <row r="550" spans="2:10" s="159" customFormat="1" x14ac:dyDescent="0.45">
      <c r="B550" s="160"/>
      <c r="C550" s="160"/>
      <c r="D550" s="160"/>
      <c r="E550" s="160"/>
      <c r="F550" s="160"/>
      <c r="G550" s="161"/>
      <c r="H550" s="184"/>
      <c r="I550" s="162"/>
      <c r="J550" s="163"/>
    </row>
    <row r="551" spans="2:10" s="159" customFormat="1" x14ac:dyDescent="0.45">
      <c r="B551" s="160"/>
      <c r="C551" s="160"/>
      <c r="D551" s="160"/>
      <c r="E551" s="160"/>
      <c r="F551" s="160"/>
      <c r="G551" s="161"/>
      <c r="H551" s="184"/>
      <c r="I551" s="162"/>
      <c r="J551" s="163"/>
    </row>
    <row r="552" spans="2:10" s="159" customFormat="1" x14ac:dyDescent="0.45">
      <c r="B552" s="160"/>
      <c r="C552" s="160"/>
      <c r="D552" s="160"/>
      <c r="E552" s="160"/>
      <c r="F552" s="160"/>
      <c r="G552" s="161"/>
      <c r="H552" s="184"/>
      <c r="I552" s="162"/>
      <c r="J552" s="163"/>
    </row>
    <row r="553" spans="2:10" s="159" customFormat="1" x14ac:dyDescent="0.45">
      <c r="B553" s="160"/>
      <c r="C553" s="160"/>
      <c r="D553" s="160"/>
      <c r="E553" s="160"/>
      <c r="F553" s="160"/>
      <c r="G553" s="161"/>
      <c r="H553" s="184"/>
      <c r="I553" s="162"/>
      <c r="J553" s="163"/>
    </row>
    <row r="554" spans="2:10" s="159" customFormat="1" x14ac:dyDescent="0.45">
      <c r="B554" s="160"/>
      <c r="C554" s="160"/>
      <c r="D554" s="160"/>
      <c r="E554" s="160"/>
      <c r="F554" s="160"/>
      <c r="G554" s="161"/>
      <c r="H554" s="184"/>
      <c r="I554" s="162"/>
      <c r="J554" s="163"/>
    </row>
    <row r="555" spans="2:10" s="159" customFormat="1" x14ac:dyDescent="0.45">
      <c r="B555" s="160"/>
      <c r="C555" s="160"/>
      <c r="D555" s="160"/>
      <c r="E555" s="160"/>
      <c r="F555" s="160"/>
      <c r="G555" s="161"/>
      <c r="H555" s="184"/>
      <c r="I555" s="162"/>
      <c r="J555" s="163"/>
    </row>
    <row r="556" spans="2:10" s="159" customFormat="1" x14ac:dyDescent="0.45">
      <c r="B556" s="160"/>
      <c r="C556" s="160"/>
      <c r="D556" s="160"/>
      <c r="E556" s="160"/>
      <c r="F556" s="160"/>
      <c r="G556" s="161"/>
      <c r="H556" s="184"/>
      <c r="I556" s="162"/>
      <c r="J556" s="163"/>
    </row>
    <row r="557" spans="2:10" s="159" customFormat="1" x14ac:dyDescent="0.45">
      <c r="B557" s="160"/>
      <c r="C557" s="160"/>
      <c r="D557" s="160"/>
      <c r="E557" s="160"/>
      <c r="F557" s="160"/>
      <c r="G557" s="161"/>
      <c r="H557" s="184"/>
      <c r="I557" s="162"/>
      <c r="J557" s="163"/>
    </row>
    <row r="558" spans="2:10" s="159" customFormat="1" x14ac:dyDescent="0.45">
      <c r="B558" s="160"/>
      <c r="C558" s="160"/>
      <c r="D558" s="160"/>
      <c r="E558" s="160"/>
      <c r="F558" s="160"/>
      <c r="G558" s="161"/>
      <c r="H558" s="184"/>
      <c r="I558" s="162"/>
      <c r="J558" s="163"/>
    </row>
    <row r="559" spans="2:10" s="159" customFormat="1" x14ac:dyDescent="0.45">
      <c r="B559" s="160"/>
      <c r="C559" s="160"/>
      <c r="D559" s="160"/>
      <c r="E559" s="160"/>
      <c r="F559" s="160"/>
      <c r="G559" s="161"/>
      <c r="H559" s="184"/>
      <c r="I559" s="162"/>
      <c r="J559" s="163"/>
    </row>
    <row r="560" spans="2:10" s="159" customFormat="1" x14ac:dyDescent="0.45">
      <c r="B560" s="160"/>
      <c r="C560" s="160"/>
      <c r="D560" s="160"/>
      <c r="E560" s="160"/>
      <c r="F560" s="160"/>
      <c r="G560" s="161"/>
      <c r="H560" s="184"/>
      <c r="I560" s="162"/>
      <c r="J560" s="163"/>
    </row>
    <row r="561" spans="2:10" s="159" customFormat="1" x14ac:dyDescent="0.45">
      <c r="B561" s="160"/>
      <c r="C561" s="160"/>
      <c r="D561" s="160"/>
      <c r="E561" s="160"/>
      <c r="F561" s="160"/>
      <c r="G561" s="161"/>
      <c r="H561" s="184"/>
      <c r="I561" s="162"/>
      <c r="J561" s="163"/>
    </row>
    <row r="562" spans="2:10" s="159" customFormat="1" x14ac:dyDescent="0.45">
      <c r="B562" s="160"/>
      <c r="C562" s="160"/>
      <c r="D562" s="160"/>
      <c r="E562" s="160"/>
      <c r="F562" s="160"/>
      <c r="G562" s="161"/>
      <c r="H562" s="184"/>
      <c r="I562" s="162"/>
      <c r="J562" s="163"/>
    </row>
    <row r="563" spans="2:10" s="159" customFormat="1" x14ac:dyDescent="0.45">
      <c r="B563" s="160"/>
      <c r="C563" s="160"/>
      <c r="D563" s="160"/>
      <c r="E563" s="160"/>
      <c r="F563" s="160"/>
      <c r="G563" s="161"/>
      <c r="H563" s="184"/>
      <c r="I563" s="162"/>
      <c r="J563" s="163"/>
    </row>
    <row r="564" spans="2:10" s="159" customFormat="1" x14ac:dyDescent="0.45">
      <c r="B564" s="160"/>
      <c r="C564" s="160"/>
      <c r="D564" s="160"/>
      <c r="E564" s="160"/>
      <c r="F564" s="160"/>
      <c r="G564" s="161"/>
      <c r="H564" s="184"/>
      <c r="I564" s="162"/>
      <c r="J564" s="163"/>
    </row>
    <row r="565" spans="2:10" s="159" customFormat="1" x14ac:dyDescent="0.45">
      <c r="B565" s="160"/>
      <c r="C565" s="160"/>
      <c r="D565" s="160"/>
      <c r="E565" s="160"/>
      <c r="F565" s="160"/>
      <c r="G565" s="161"/>
      <c r="H565" s="184"/>
      <c r="I565" s="162"/>
      <c r="J565" s="163"/>
    </row>
    <row r="566" spans="2:10" s="159" customFormat="1" x14ac:dyDescent="0.45">
      <c r="B566" s="160"/>
      <c r="C566" s="160"/>
      <c r="D566" s="160"/>
      <c r="E566" s="160"/>
      <c r="F566" s="160"/>
      <c r="G566" s="161"/>
      <c r="H566" s="184"/>
      <c r="I566" s="162"/>
      <c r="J566" s="163"/>
    </row>
    <row r="567" spans="2:10" s="159" customFormat="1" x14ac:dyDescent="0.45">
      <c r="B567" s="160"/>
      <c r="C567" s="160"/>
      <c r="D567" s="160"/>
      <c r="E567" s="160"/>
      <c r="F567" s="160"/>
      <c r="G567" s="161"/>
      <c r="H567" s="184"/>
      <c r="I567" s="162"/>
      <c r="J567" s="163"/>
    </row>
    <row r="568" spans="2:10" s="159" customFormat="1" x14ac:dyDescent="0.45">
      <c r="B568" s="160"/>
      <c r="C568" s="160"/>
      <c r="D568" s="160"/>
      <c r="E568" s="160"/>
      <c r="F568" s="160"/>
      <c r="G568" s="161"/>
      <c r="H568" s="184"/>
      <c r="I568" s="162"/>
      <c r="J568" s="163"/>
    </row>
    <row r="569" spans="2:10" s="159" customFormat="1" x14ac:dyDescent="0.45">
      <c r="B569" s="160"/>
      <c r="C569" s="160"/>
      <c r="D569" s="160"/>
      <c r="E569" s="160"/>
      <c r="F569" s="160"/>
      <c r="G569" s="161"/>
      <c r="H569" s="184"/>
      <c r="I569" s="162"/>
      <c r="J569" s="163"/>
    </row>
    <row r="570" spans="2:10" s="159" customFormat="1" x14ac:dyDescent="0.45">
      <c r="B570" s="160"/>
      <c r="C570" s="160"/>
      <c r="D570" s="160"/>
      <c r="E570" s="160"/>
      <c r="F570" s="160"/>
      <c r="G570" s="161"/>
      <c r="H570" s="184"/>
      <c r="I570" s="162"/>
      <c r="J570" s="163"/>
    </row>
    <row r="571" spans="2:10" s="159" customFormat="1" x14ac:dyDescent="0.45">
      <c r="B571" s="160"/>
      <c r="C571" s="160"/>
      <c r="D571" s="160"/>
      <c r="E571" s="160"/>
      <c r="F571" s="160"/>
      <c r="G571" s="161"/>
      <c r="H571" s="184"/>
      <c r="I571" s="162"/>
      <c r="J571" s="163"/>
    </row>
    <row r="572" spans="2:10" s="159" customFormat="1" x14ac:dyDescent="0.45">
      <c r="B572" s="160"/>
      <c r="C572" s="160"/>
      <c r="D572" s="160"/>
      <c r="E572" s="160"/>
      <c r="F572" s="160"/>
      <c r="G572" s="161"/>
      <c r="H572" s="184"/>
      <c r="I572" s="162"/>
      <c r="J572" s="163"/>
    </row>
    <row r="573" spans="2:10" s="159" customFormat="1" x14ac:dyDescent="0.45">
      <c r="B573" s="160"/>
      <c r="C573" s="160"/>
      <c r="D573" s="160"/>
      <c r="E573" s="160"/>
      <c r="F573" s="160"/>
      <c r="G573" s="161"/>
      <c r="H573" s="184"/>
      <c r="I573" s="162"/>
      <c r="J573" s="163"/>
    </row>
    <row r="574" spans="2:10" s="159" customFormat="1" x14ac:dyDescent="0.45">
      <c r="B574" s="160"/>
      <c r="C574" s="160"/>
      <c r="D574" s="160"/>
      <c r="E574" s="160"/>
      <c r="F574" s="160"/>
      <c r="G574" s="161"/>
      <c r="H574" s="184"/>
      <c r="I574" s="162"/>
      <c r="J574" s="163"/>
    </row>
    <row r="575" spans="2:10" s="159" customFormat="1" x14ac:dyDescent="0.45">
      <c r="B575" s="160"/>
      <c r="C575" s="160"/>
      <c r="D575" s="160"/>
      <c r="E575" s="160"/>
      <c r="F575" s="160"/>
      <c r="G575" s="161"/>
      <c r="H575" s="184"/>
      <c r="I575" s="162"/>
      <c r="J575" s="163"/>
    </row>
    <row r="576" spans="2:10" s="159" customFormat="1" x14ac:dyDescent="0.45">
      <c r="B576" s="160"/>
      <c r="C576" s="160"/>
      <c r="D576" s="160"/>
      <c r="E576" s="160"/>
      <c r="F576" s="160"/>
      <c r="G576" s="161"/>
      <c r="H576" s="184"/>
      <c r="I576" s="162"/>
      <c r="J576" s="163"/>
    </row>
    <row r="577" spans="2:10" s="159" customFormat="1" x14ac:dyDescent="0.45">
      <c r="B577" s="160"/>
      <c r="C577" s="160"/>
      <c r="D577" s="160"/>
      <c r="E577" s="160"/>
      <c r="F577" s="160"/>
      <c r="G577" s="161"/>
      <c r="H577" s="184"/>
      <c r="I577" s="162"/>
      <c r="J577" s="163"/>
    </row>
    <row r="578" spans="2:10" s="159" customFormat="1" x14ac:dyDescent="0.45">
      <c r="B578" s="160"/>
      <c r="C578" s="160"/>
      <c r="D578" s="160"/>
      <c r="E578" s="160"/>
      <c r="F578" s="160"/>
      <c r="G578" s="161"/>
      <c r="H578" s="184"/>
      <c r="I578" s="162"/>
      <c r="J578" s="163"/>
    </row>
    <row r="579" spans="2:10" s="159" customFormat="1" x14ac:dyDescent="0.45">
      <c r="B579" s="160"/>
      <c r="C579" s="160"/>
      <c r="D579" s="160"/>
      <c r="E579" s="160"/>
      <c r="F579" s="160"/>
      <c r="G579" s="161"/>
      <c r="H579" s="184"/>
      <c r="I579" s="162"/>
      <c r="J579" s="163"/>
    </row>
    <row r="580" spans="2:10" s="159" customFormat="1" x14ac:dyDescent="0.45">
      <c r="B580" s="160"/>
      <c r="C580" s="160"/>
      <c r="D580" s="160"/>
      <c r="E580" s="160"/>
      <c r="F580" s="160"/>
      <c r="G580" s="161"/>
      <c r="H580" s="184"/>
      <c r="I580" s="162"/>
      <c r="J580" s="163"/>
    </row>
    <row r="581" spans="2:10" s="159" customFormat="1" x14ac:dyDescent="0.45">
      <c r="B581" s="160"/>
      <c r="C581" s="160"/>
      <c r="D581" s="160"/>
      <c r="E581" s="160"/>
      <c r="F581" s="160"/>
      <c r="G581" s="161"/>
      <c r="H581" s="184"/>
      <c r="I581" s="162"/>
      <c r="J581" s="163"/>
    </row>
    <row r="582" spans="2:10" s="159" customFormat="1" x14ac:dyDescent="0.45">
      <c r="B582" s="160"/>
      <c r="C582" s="160"/>
      <c r="D582" s="160"/>
      <c r="E582" s="160"/>
      <c r="F582" s="160"/>
      <c r="G582" s="161"/>
      <c r="H582" s="184"/>
      <c r="I582" s="162"/>
      <c r="J582" s="163"/>
    </row>
    <row r="583" spans="2:10" s="159" customFormat="1" x14ac:dyDescent="0.45">
      <c r="B583" s="160"/>
      <c r="C583" s="160"/>
      <c r="D583" s="160"/>
      <c r="E583" s="160"/>
      <c r="F583" s="160"/>
      <c r="G583" s="161"/>
      <c r="H583" s="184"/>
      <c r="I583" s="162"/>
      <c r="J583" s="163"/>
    </row>
    <row r="584" spans="2:10" s="159" customFormat="1" x14ac:dyDescent="0.45">
      <c r="B584" s="160"/>
      <c r="C584" s="160"/>
      <c r="D584" s="160"/>
      <c r="E584" s="160"/>
      <c r="F584" s="160"/>
      <c r="G584" s="161"/>
      <c r="H584" s="184"/>
      <c r="I584" s="162"/>
      <c r="J584" s="163"/>
    </row>
    <row r="585" spans="2:10" s="159" customFormat="1" x14ac:dyDescent="0.45">
      <c r="B585" s="160"/>
      <c r="C585" s="160"/>
      <c r="D585" s="160"/>
      <c r="E585" s="160"/>
      <c r="F585" s="160"/>
      <c r="G585" s="161"/>
      <c r="H585" s="184"/>
      <c r="I585" s="162"/>
      <c r="J585" s="163"/>
    </row>
    <row r="586" spans="2:10" s="159" customFormat="1" x14ac:dyDescent="0.45">
      <c r="B586" s="160"/>
      <c r="C586" s="160"/>
      <c r="D586" s="160"/>
      <c r="E586" s="160"/>
      <c r="F586" s="160"/>
      <c r="G586" s="161"/>
      <c r="H586" s="184"/>
      <c r="I586" s="162"/>
      <c r="J586" s="163"/>
    </row>
    <row r="587" spans="2:10" s="159" customFormat="1" x14ac:dyDescent="0.45">
      <c r="B587" s="160"/>
      <c r="C587" s="160"/>
      <c r="D587" s="160"/>
      <c r="E587" s="160"/>
      <c r="F587" s="160"/>
      <c r="G587" s="161"/>
      <c r="H587" s="184"/>
      <c r="I587" s="162"/>
      <c r="J587" s="163"/>
    </row>
    <row r="588" spans="2:10" s="159" customFormat="1" x14ac:dyDescent="0.45">
      <c r="B588" s="160"/>
      <c r="C588" s="160"/>
      <c r="D588" s="160"/>
      <c r="E588" s="160"/>
      <c r="F588" s="160"/>
      <c r="G588" s="161"/>
      <c r="H588" s="184"/>
      <c r="I588" s="162"/>
      <c r="J588" s="163"/>
    </row>
    <row r="589" spans="2:10" s="159" customFormat="1" x14ac:dyDescent="0.45">
      <c r="B589" s="160"/>
      <c r="C589" s="160"/>
      <c r="D589" s="160"/>
      <c r="E589" s="160"/>
      <c r="F589" s="160"/>
      <c r="G589" s="161"/>
      <c r="H589" s="184"/>
      <c r="I589" s="162"/>
      <c r="J589" s="163"/>
    </row>
    <row r="590" spans="2:10" s="159" customFormat="1" x14ac:dyDescent="0.45">
      <c r="B590" s="160"/>
      <c r="C590" s="160"/>
      <c r="D590" s="160"/>
      <c r="E590" s="160"/>
      <c r="F590" s="160"/>
      <c r="G590" s="161"/>
      <c r="H590" s="184"/>
      <c r="I590" s="162"/>
      <c r="J590" s="163"/>
    </row>
    <row r="591" spans="2:10" s="159" customFormat="1" x14ac:dyDescent="0.45">
      <c r="B591" s="160"/>
      <c r="C591" s="160"/>
      <c r="D591" s="160"/>
      <c r="E591" s="160"/>
      <c r="F591" s="160"/>
      <c r="G591" s="161"/>
      <c r="H591" s="184"/>
      <c r="I591" s="162"/>
      <c r="J591" s="163"/>
    </row>
    <row r="592" spans="2:10" s="159" customFormat="1" x14ac:dyDescent="0.45">
      <c r="B592" s="160"/>
      <c r="C592" s="160"/>
      <c r="D592" s="160"/>
      <c r="E592" s="160"/>
      <c r="F592" s="160"/>
      <c r="G592" s="161"/>
      <c r="H592" s="184"/>
      <c r="I592" s="162"/>
      <c r="J592" s="163"/>
    </row>
    <row r="593" spans="2:10" s="159" customFormat="1" x14ac:dyDescent="0.45">
      <c r="B593" s="160"/>
      <c r="C593" s="160"/>
      <c r="D593" s="160"/>
      <c r="E593" s="160"/>
      <c r="F593" s="160"/>
      <c r="G593" s="161"/>
      <c r="H593" s="184"/>
      <c r="I593" s="162"/>
      <c r="J593" s="163"/>
    </row>
    <row r="594" spans="2:10" s="159" customFormat="1" x14ac:dyDescent="0.45">
      <c r="B594" s="160"/>
      <c r="C594" s="160"/>
      <c r="D594" s="160"/>
      <c r="E594" s="160"/>
      <c r="F594" s="160"/>
      <c r="G594" s="161"/>
      <c r="H594" s="184"/>
      <c r="I594" s="162"/>
      <c r="J594" s="163"/>
    </row>
    <row r="595" spans="2:10" s="159" customFormat="1" x14ac:dyDescent="0.45">
      <c r="B595" s="160"/>
      <c r="C595" s="160"/>
      <c r="D595" s="160"/>
      <c r="E595" s="160"/>
      <c r="F595" s="160"/>
      <c r="G595" s="161"/>
      <c r="H595" s="184"/>
      <c r="I595" s="162"/>
      <c r="J595" s="163"/>
    </row>
    <row r="596" spans="2:10" s="159" customFormat="1" x14ac:dyDescent="0.45">
      <c r="B596" s="160"/>
      <c r="C596" s="160"/>
      <c r="D596" s="160"/>
      <c r="E596" s="160"/>
      <c r="F596" s="160"/>
      <c r="G596" s="161"/>
      <c r="H596" s="184"/>
      <c r="I596" s="162"/>
      <c r="J596" s="163"/>
    </row>
    <row r="597" spans="2:10" s="159" customFormat="1" x14ac:dyDescent="0.45">
      <c r="B597" s="160"/>
      <c r="C597" s="160"/>
      <c r="D597" s="160"/>
      <c r="E597" s="160"/>
      <c r="F597" s="160"/>
      <c r="G597" s="161"/>
      <c r="H597" s="184"/>
      <c r="I597" s="162"/>
      <c r="J597" s="163"/>
    </row>
    <row r="598" spans="2:10" s="159" customFormat="1" x14ac:dyDescent="0.45">
      <c r="B598" s="160"/>
      <c r="C598" s="160"/>
      <c r="D598" s="160"/>
      <c r="E598" s="160"/>
      <c r="F598" s="160"/>
      <c r="G598" s="161"/>
      <c r="H598" s="184"/>
      <c r="I598" s="162"/>
      <c r="J598" s="163"/>
    </row>
    <row r="599" spans="2:10" s="159" customFormat="1" x14ac:dyDescent="0.45">
      <c r="B599" s="160"/>
      <c r="C599" s="160"/>
      <c r="D599" s="160"/>
      <c r="E599" s="160"/>
      <c r="F599" s="160"/>
      <c r="G599" s="161"/>
      <c r="H599" s="184"/>
      <c r="I599" s="162"/>
      <c r="J599" s="163"/>
    </row>
    <row r="600" spans="2:10" s="159" customFormat="1" x14ac:dyDescent="0.45">
      <c r="B600" s="160"/>
      <c r="C600" s="160"/>
      <c r="D600" s="160"/>
      <c r="E600" s="160"/>
      <c r="F600" s="160"/>
      <c r="G600" s="161"/>
      <c r="H600" s="184"/>
      <c r="I600" s="162"/>
      <c r="J600" s="163"/>
    </row>
    <row r="601" spans="2:10" s="159" customFormat="1" x14ac:dyDescent="0.45">
      <c r="B601" s="160"/>
      <c r="C601" s="160"/>
      <c r="D601" s="160"/>
      <c r="E601" s="160"/>
      <c r="F601" s="160"/>
      <c r="G601" s="161"/>
      <c r="H601" s="184"/>
      <c r="I601" s="162"/>
      <c r="J601" s="163"/>
    </row>
    <row r="602" spans="2:10" s="159" customFormat="1" x14ac:dyDescent="0.45">
      <c r="B602" s="160"/>
      <c r="C602" s="160"/>
      <c r="D602" s="160"/>
      <c r="E602" s="160"/>
      <c r="F602" s="160"/>
      <c r="G602" s="161"/>
      <c r="H602" s="184"/>
      <c r="I602" s="162"/>
      <c r="J602" s="163"/>
    </row>
    <row r="603" spans="2:10" s="159" customFormat="1" x14ac:dyDescent="0.45">
      <c r="B603" s="160"/>
      <c r="C603" s="160"/>
      <c r="D603" s="160"/>
      <c r="E603" s="160"/>
      <c r="F603" s="160"/>
      <c r="G603" s="161"/>
      <c r="H603" s="184"/>
      <c r="I603" s="162"/>
      <c r="J603" s="163"/>
    </row>
    <row r="604" spans="2:10" s="159" customFormat="1" x14ac:dyDescent="0.45">
      <c r="B604" s="160"/>
      <c r="C604" s="160"/>
      <c r="D604" s="160"/>
      <c r="E604" s="160"/>
      <c r="F604" s="160"/>
      <c r="G604" s="161"/>
      <c r="H604" s="184"/>
      <c r="I604" s="162"/>
      <c r="J604" s="163"/>
    </row>
    <row r="605" spans="2:10" s="159" customFormat="1" x14ac:dyDescent="0.45">
      <c r="B605" s="160"/>
      <c r="C605" s="160"/>
      <c r="D605" s="160"/>
      <c r="E605" s="160"/>
      <c r="F605" s="160"/>
      <c r="G605" s="161"/>
      <c r="H605" s="184"/>
      <c r="I605" s="162"/>
      <c r="J605" s="163"/>
    </row>
    <row r="606" spans="2:10" s="159" customFormat="1" x14ac:dyDescent="0.45">
      <c r="B606" s="160"/>
      <c r="C606" s="160"/>
      <c r="D606" s="160"/>
      <c r="E606" s="160"/>
      <c r="F606" s="160"/>
      <c r="G606" s="161"/>
      <c r="H606" s="184"/>
      <c r="I606" s="162"/>
      <c r="J606" s="163"/>
    </row>
    <row r="607" spans="2:10" s="159" customFormat="1" x14ac:dyDescent="0.45">
      <c r="B607" s="160"/>
      <c r="C607" s="160"/>
      <c r="D607" s="160"/>
      <c r="E607" s="160"/>
      <c r="F607" s="160"/>
      <c r="G607" s="161"/>
      <c r="H607" s="184"/>
      <c r="I607" s="162"/>
      <c r="J607" s="163"/>
    </row>
    <row r="608" spans="2:10" s="159" customFormat="1" x14ac:dyDescent="0.45">
      <c r="B608" s="160"/>
      <c r="C608" s="160"/>
      <c r="D608" s="160"/>
      <c r="E608" s="160"/>
      <c r="F608" s="160"/>
      <c r="G608" s="161"/>
      <c r="H608" s="184"/>
      <c r="I608" s="162"/>
      <c r="J608" s="163"/>
    </row>
    <row r="609" spans="2:10" s="159" customFormat="1" x14ac:dyDescent="0.45">
      <c r="B609" s="160"/>
      <c r="C609" s="160"/>
      <c r="D609" s="160"/>
      <c r="E609" s="160"/>
      <c r="F609" s="160"/>
      <c r="G609" s="161"/>
      <c r="H609" s="184"/>
      <c r="I609" s="162"/>
      <c r="J609" s="163"/>
    </row>
    <row r="610" spans="2:10" s="159" customFormat="1" x14ac:dyDescent="0.45">
      <c r="B610" s="160"/>
      <c r="C610" s="160"/>
      <c r="D610" s="160"/>
      <c r="E610" s="160"/>
      <c r="F610" s="160"/>
      <c r="G610" s="161"/>
      <c r="H610" s="184"/>
      <c r="I610" s="162"/>
      <c r="J610" s="163"/>
    </row>
    <row r="611" spans="2:10" s="159" customFormat="1" x14ac:dyDescent="0.45">
      <c r="B611" s="160"/>
      <c r="C611" s="160"/>
      <c r="D611" s="160"/>
      <c r="E611" s="160"/>
      <c r="F611" s="160"/>
      <c r="G611" s="161"/>
      <c r="H611" s="184"/>
      <c r="I611" s="162"/>
      <c r="J611" s="163"/>
    </row>
    <row r="612" spans="2:10" s="159" customFormat="1" x14ac:dyDescent="0.45">
      <c r="B612" s="160"/>
      <c r="C612" s="160"/>
      <c r="D612" s="160"/>
      <c r="E612" s="160"/>
      <c r="F612" s="160"/>
      <c r="G612" s="161"/>
      <c r="H612" s="184"/>
      <c r="I612" s="162"/>
      <c r="J612" s="163"/>
    </row>
    <row r="613" spans="2:10" s="159" customFormat="1" x14ac:dyDescent="0.45">
      <c r="B613" s="160"/>
      <c r="C613" s="160"/>
      <c r="D613" s="160"/>
      <c r="E613" s="160"/>
      <c r="F613" s="160"/>
      <c r="G613" s="161"/>
      <c r="H613" s="184"/>
      <c r="I613" s="162"/>
      <c r="J613" s="163"/>
    </row>
    <row r="614" spans="2:10" s="159" customFormat="1" x14ac:dyDescent="0.45">
      <c r="B614" s="160"/>
      <c r="C614" s="160"/>
      <c r="D614" s="160"/>
      <c r="E614" s="160"/>
      <c r="F614" s="160"/>
      <c r="G614" s="161"/>
      <c r="H614" s="184"/>
      <c r="I614" s="162"/>
      <c r="J614" s="163"/>
    </row>
    <row r="615" spans="2:10" s="159" customFormat="1" x14ac:dyDescent="0.45">
      <c r="B615" s="160"/>
      <c r="C615" s="160"/>
      <c r="D615" s="160"/>
      <c r="E615" s="160"/>
      <c r="F615" s="160"/>
      <c r="G615" s="161"/>
      <c r="H615" s="184"/>
      <c r="I615" s="162"/>
      <c r="J615" s="163"/>
    </row>
    <row r="616" spans="2:10" s="159" customFormat="1" x14ac:dyDescent="0.45">
      <c r="B616" s="160"/>
      <c r="C616" s="160"/>
      <c r="D616" s="160"/>
      <c r="E616" s="160"/>
      <c r="F616" s="160"/>
      <c r="G616" s="161"/>
      <c r="H616" s="184"/>
      <c r="I616" s="162"/>
      <c r="J616" s="163"/>
    </row>
    <row r="617" spans="2:10" s="159" customFormat="1" x14ac:dyDescent="0.45">
      <c r="B617" s="160"/>
      <c r="C617" s="160"/>
      <c r="D617" s="160"/>
      <c r="E617" s="160"/>
      <c r="F617" s="160"/>
      <c r="G617" s="161"/>
      <c r="H617" s="184"/>
      <c r="I617" s="162"/>
      <c r="J617" s="163"/>
    </row>
    <row r="618" spans="2:10" s="159" customFormat="1" x14ac:dyDescent="0.45">
      <c r="B618" s="160"/>
      <c r="C618" s="160"/>
      <c r="D618" s="160"/>
      <c r="E618" s="160"/>
      <c r="F618" s="160"/>
      <c r="G618" s="161"/>
      <c r="H618" s="184"/>
      <c r="I618" s="162"/>
      <c r="J618" s="163"/>
    </row>
    <row r="619" spans="2:10" s="159" customFormat="1" x14ac:dyDescent="0.45">
      <c r="B619" s="160"/>
      <c r="C619" s="160"/>
      <c r="D619" s="160"/>
      <c r="E619" s="160"/>
      <c r="F619" s="160"/>
      <c r="G619" s="161"/>
      <c r="H619" s="184"/>
      <c r="I619" s="162"/>
      <c r="J619" s="163"/>
    </row>
    <row r="620" spans="2:10" s="159" customFormat="1" x14ac:dyDescent="0.45">
      <c r="B620" s="160"/>
      <c r="C620" s="160"/>
      <c r="D620" s="160"/>
      <c r="E620" s="160"/>
      <c r="F620" s="160"/>
      <c r="G620" s="161"/>
      <c r="H620" s="184"/>
      <c r="I620" s="162"/>
      <c r="J620" s="163"/>
    </row>
    <row r="621" spans="2:10" s="159" customFormat="1" x14ac:dyDescent="0.45">
      <c r="B621" s="160"/>
      <c r="C621" s="160"/>
      <c r="D621" s="160"/>
      <c r="E621" s="160"/>
      <c r="F621" s="160"/>
      <c r="G621" s="161"/>
      <c r="H621" s="184"/>
      <c r="I621" s="162"/>
      <c r="J621" s="163"/>
    </row>
    <row r="622" spans="2:10" s="159" customFormat="1" x14ac:dyDescent="0.45">
      <c r="B622" s="160"/>
      <c r="C622" s="160"/>
      <c r="D622" s="160"/>
      <c r="E622" s="160"/>
      <c r="F622" s="160"/>
      <c r="G622" s="161"/>
      <c r="H622" s="184"/>
      <c r="I622" s="162"/>
      <c r="J622" s="163"/>
    </row>
    <row r="623" spans="2:10" s="159" customFormat="1" x14ac:dyDescent="0.45">
      <c r="B623" s="160"/>
      <c r="C623" s="160"/>
      <c r="D623" s="160"/>
      <c r="E623" s="160"/>
      <c r="F623" s="160"/>
      <c r="G623" s="161"/>
      <c r="H623" s="184"/>
      <c r="I623" s="162"/>
      <c r="J623" s="163"/>
    </row>
    <row r="624" spans="2:10" s="159" customFormat="1" x14ac:dyDescent="0.45">
      <c r="B624" s="160"/>
      <c r="C624" s="160"/>
      <c r="D624" s="160"/>
      <c r="E624" s="160"/>
      <c r="F624" s="160"/>
      <c r="G624" s="161"/>
      <c r="H624" s="184"/>
      <c r="I624" s="162"/>
      <c r="J624" s="163"/>
    </row>
    <row r="625" spans="2:10" s="159" customFormat="1" x14ac:dyDescent="0.45">
      <c r="B625" s="160"/>
      <c r="C625" s="160"/>
      <c r="D625" s="160"/>
      <c r="E625" s="160"/>
      <c r="F625" s="160"/>
      <c r="G625" s="161"/>
      <c r="H625" s="184"/>
      <c r="I625" s="162"/>
      <c r="J625" s="163"/>
    </row>
    <row r="626" spans="2:10" s="159" customFormat="1" x14ac:dyDescent="0.45">
      <c r="B626" s="160"/>
      <c r="C626" s="160"/>
      <c r="D626" s="160"/>
      <c r="E626" s="160"/>
      <c r="F626" s="160"/>
      <c r="G626" s="161"/>
      <c r="H626" s="184"/>
      <c r="I626" s="162"/>
      <c r="J626" s="163"/>
    </row>
    <row r="627" spans="2:10" s="159" customFormat="1" x14ac:dyDescent="0.45">
      <c r="B627" s="160"/>
      <c r="C627" s="160"/>
      <c r="D627" s="160"/>
      <c r="E627" s="160"/>
      <c r="F627" s="160"/>
      <c r="G627" s="161"/>
      <c r="H627" s="184"/>
      <c r="I627" s="162"/>
      <c r="J627" s="163"/>
    </row>
    <row r="628" spans="2:10" s="159" customFormat="1" x14ac:dyDescent="0.45">
      <c r="B628" s="160"/>
      <c r="C628" s="160"/>
      <c r="D628" s="160"/>
      <c r="E628" s="160"/>
      <c r="F628" s="160"/>
      <c r="G628" s="161"/>
      <c r="H628" s="184"/>
      <c r="I628" s="162"/>
      <c r="J628" s="163"/>
    </row>
    <row r="629" spans="2:10" s="159" customFormat="1" x14ac:dyDescent="0.45">
      <c r="B629" s="160"/>
      <c r="C629" s="160"/>
      <c r="D629" s="160"/>
      <c r="E629" s="160"/>
      <c r="F629" s="160"/>
      <c r="G629" s="161"/>
      <c r="H629" s="184"/>
      <c r="I629" s="162"/>
      <c r="J629" s="163"/>
    </row>
    <row r="630" spans="2:10" s="159" customFormat="1" x14ac:dyDescent="0.45">
      <c r="B630" s="160"/>
      <c r="C630" s="160"/>
      <c r="D630" s="160"/>
      <c r="E630" s="160"/>
      <c r="F630" s="160"/>
      <c r="G630" s="161"/>
      <c r="H630" s="184"/>
      <c r="I630" s="162"/>
      <c r="J630" s="163"/>
    </row>
    <row r="631" spans="2:10" s="159" customFormat="1" x14ac:dyDescent="0.45">
      <c r="B631" s="160"/>
      <c r="C631" s="160"/>
      <c r="D631" s="160"/>
      <c r="E631" s="160"/>
      <c r="F631" s="160"/>
      <c r="G631" s="161"/>
      <c r="H631" s="184"/>
      <c r="I631" s="162"/>
      <c r="J631" s="163"/>
    </row>
    <row r="632" spans="2:10" s="159" customFormat="1" x14ac:dyDescent="0.45">
      <c r="B632" s="160"/>
      <c r="C632" s="160"/>
      <c r="D632" s="160"/>
      <c r="E632" s="160"/>
      <c r="F632" s="160"/>
      <c r="G632" s="161"/>
      <c r="H632" s="184"/>
      <c r="I632" s="162"/>
      <c r="J632" s="163"/>
    </row>
    <row r="633" spans="2:10" s="159" customFormat="1" x14ac:dyDescent="0.45">
      <c r="B633" s="160"/>
      <c r="C633" s="160"/>
      <c r="D633" s="160"/>
      <c r="E633" s="160"/>
      <c r="F633" s="160"/>
      <c r="G633" s="161"/>
      <c r="H633" s="184"/>
      <c r="I633" s="162"/>
      <c r="J633" s="163"/>
    </row>
    <row r="634" spans="2:10" s="159" customFormat="1" x14ac:dyDescent="0.45">
      <c r="B634" s="160"/>
      <c r="C634" s="160"/>
      <c r="D634" s="160"/>
      <c r="E634" s="160"/>
      <c r="F634" s="160"/>
      <c r="G634" s="161"/>
      <c r="H634" s="184"/>
      <c r="I634" s="162"/>
      <c r="J634" s="163"/>
    </row>
    <row r="635" spans="2:10" s="159" customFormat="1" x14ac:dyDescent="0.45">
      <c r="B635" s="160"/>
      <c r="C635" s="160"/>
      <c r="D635" s="160"/>
      <c r="E635" s="160"/>
      <c r="F635" s="160"/>
      <c r="G635" s="161"/>
      <c r="H635" s="184"/>
      <c r="I635" s="162"/>
      <c r="J635" s="163"/>
    </row>
    <row r="636" spans="2:10" s="159" customFormat="1" x14ac:dyDescent="0.45">
      <c r="B636" s="160"/>
      <c r="C636" s="160"/>
      <c r="D636" s="160"/>
      <c r="E636" s="160"/>
      <c r="F636" s="160"/>
      <c r="G636" s="161"/>
      <c r="H636" s="184"/>
      <c r="I636" s="162"/>
      <c r="J636" s="163"/>
    </row>
    <row r="637" spans="2:10" s="159" customFormat="1" x14ac:dyDescent="0.45">
      <c r="B637" s="160"/>
      <c r="C637" s="160"/>
      <c r="D637" s="160"/>
      <c r="E637" s="160"/>
      <c r="F637" s="160"/>
      <c r="G637" s="161"/>
      <c r="H637" s="184"/>
      <c r="I637" s="162"/>
      <c r="J637" s="163"/>
    </row>
    <row r="638" spans="2:10" s="159" customFormat="1" x14ac:dyDescent="0.45">
      <c r="B638" s="160"/>
      <c r="C638" s="160"/>
      <c r="D638" s="160"/>
      <c r="E638" s="160"/>
      <c r="F638" s="160"/>
      <c r="G638" s="161"/>
      <c r="H638" s="184"/>
      <c r="I638" s="162"/>
      <c r="J638" s="163"/>
    </row>
    <row r="639" spans="2:10" s="159" customFormat="1" x14ac:dyDescent="0.45">
      <c r="B639" s="160"/>
      <c r="C639" s="160"/>
      <c r="D639" s="160"/>
      <c r="E639" s="160"/>
      <c r="F639" s="160"/>
      <c r="G639" s="161"/>
      <c r="H639" s="184"/>
      <c r="I639" s="162"/>
      <c r="J639" s="163"/>
    </row>
    <row r="640" spans="2:10" s="159" customFormat="1" x14ac:dyDescent="0.45">
      <c r="B640" s="160"/>
      <c r="C640" s="160"/>
      <c r="D640" s="160"/>
      <c r="E640" s="160"/>
      <c r="F640" s="160"/>
      <c r="G640" s="161"/>
      <c r="H640" s="184"/>
      <c r="I640" s="162"/>
      <c r="J640" s="163"/>
    </row>
    <row r="641" spans="2:10" s="159" customFormat="1" x14ac:dyDescent="0.45">
      <c r="B641" s="160"/>
      <c r="C641" s="160"/>
      <c r="D641" s="160"/>
      <c r="E641" s="160"/>
      <c r="F641" s="160"/>
      <c r="G641" s="161"/>
      <c r="H641" s="184"/>
      <c r="I641" s="162"/>
      <c r="J641" s="163"/>
    </row>
    <row r="642" spans="2:10" s="159" customFormat="1" x14ac:dyDescent="0.45">
      <c r="B642" s="160"/>
      <c r="C642" s="160"/>
      <c r="D642" s="160"/>
      <c r="E642" s="160"/>
      <c r="F642" s="160"/>
      <c r="G642" s="161"/>
      <c r="H642" s="184"/>
      <c r="I642" s="162"/>
      <c r="J642" s="163"/>
    </row>
    <row r="643" spans="2:10" s="159" customFormat="1" x14ac:dyDescent="0.45">
      <c r="B643" s="160"/>
      <c r="C643" s="160"/>
      <c r="D643" s="160"/>
      <c r="E643" s="160"/>
      <c r="F643" s="160"/>
      <c r="G643" s="161"/>
      <c r="H643" s="184"/>
      <c r="I643" s="162"/>
      <c r="J643" s="163"/>
    </row>
    <row r="644" spans="2:10" s="159" customFormat="1" x14ac:dyDescent="0.45">
      <c r="B644" s="160"/>
      <c r="C644" s="160"/>
      <c r="D644" s="160"/>
      <c r="E644" s="160"/>
      <c r="F644" s="160"/>
      <c r="G644" s="161"/>
      <c r="H644" s="184"/>
      <c r="I644" s="162"/>
      <c r="J644" s="163"/>
    </row>
    <row r="645" spans="2:10" s="159" customFormat="1" x14ac:dyDescent="0.45">
      <c r="B645" s="160"/>
      <c r="C645" s="160"/>
      <c r="D645" s="160"/>
      <c r="E645" s="160"/>
      <c r="F645" s="160"/>
      <c r="G645" s="161"/>
      <c r="H645" s="184"/>
      <c r="I645" s="162"/>
      <c r="J645" s="163"/>
    </row>
    <row r="646" spans="2:10" s="159" customFormat="1" x14ac:dyDescent="0.45">
      <c r="B646" s="160"/>
      <c r="C646" s="160"/>
      <c r="D646" s="160"/>
      <c r="E646" s="160"/>
      <c r="F646" s="160"/>
      <c r="G646" s="161"/>
      <c r="H646" s="184"/>
      <c r="I646" s="162"/>
      <c r="J646" s="163"/>
    </row>
    <row r="647" spans="2:10" s="159" customFormat="1" x14ac:dyDescent="0.45">
      <c r="B647" s="160"/>
      <c r="C647" s="160"/>
      <c r="D647" s="160"/>
      <c r="E647" s="160"/>
      <c r="F647" s="160"/>
      <c r="G647" s="161"/>
      <c r="H647" s="184"/>
      <c r="I647" s="162"/>
      <c r="J647" s="163"/>
    </row>
    <row r="648" spans="2:10" s="159" customFormat="1" x14ac:dyDescent="0.45">
      <c r="B648" s="160"/>
      <c r="C648" s="160"/>
      <c r="D648" s="160"/>
      <c r="E648" s="160"/>
      <c r="F648" s="160"/>
      <c r="G648" s="161"/>
      <c r="H648" s="184"/>
      <c r="I648" s="162"/>
      <c r="J648" s="163"/>
    </row>
    <row r="649" spans="2:10" s="159" customFormat="1" x14ac:dyDescent="0.45">
      <c r="B649" s="160"/>
      <c r="C649" s="160"/>
      <c r="D649" s="160"/>
      <c r="E649" s="160"/>
      <c r="F649" s="160"/>
      <c r="G649" s="161"/>
      <c r="H649" s="184"/>
      <c r="I649" s="162"/>
      <c r="J649" s="163"/>
    </row>
    <row r="650" spans="2:10" s="159" customFormat="1" x14ac:dyDescent="0.45">
      <c r="B650" s="160"/>
      <c r="C650" s="160"/>
      <c r="D650" s="160"/>
      <c r="E650" s="160"/>
      <c r="F650" s="160"/>
      <c r="G650" s="161"/>
      <c r="H650" s="184"/>
      <c r="I650" s="162"/>
      <c r="J650" s="163"/>
    </row>
    <row r="651" spans="2:10" s="159" customFormat="1" x14ac:dyDescent="0.45">
      <c r="B651" s="160"/>
      <c r="C651" s="160"/>
      <c r="D651" s="160"/>
      <c r="E651" s="160"/>
      <c r="F651" s="160"/>
      <c r="G651" s="161"/>
      <c r="H651" s="184"/>
      <c r="I651" s="162"/>
      <c r="J651" s="163"/>
    </row>
    <row r="652" spans="2:10" s="159" customFormat="1" x14ac:dyDescent="0.45">
      <c r="B652" s="160"/>
      <c r="C652" s="160"/>
      <c r="D652" s="160"/>
      <c r="E652" s="160"/>
      <c r="F652" s="160"/>
      <c r="G652" s="161"/>
      <c r="H652" s="184"/>
      <c r="I652" s="162"/>
      <c r="J652" s="163"/>
    </row>
    <row r="653" spans="2:10" s="159" customFormat="1" x14ac:dyDescent="0.45">
      <c r="B653" s="160"/>
      <c r="C653" s="160"/>
      <c r="D653" s="160"/>
      <c r="E653" s="160"/>
      <c r="F653" s="160"/>
      <c r="G653" s="161"/>
      <c r="H653" s="184"/>
      <c r="I653" s="162"/>
      <c r="J653" s="163"/>
    </row>
    <row r="654" spans="2:10" s="159" customFormat="1" x14ac:dyDescent="0.45">
      <c r="B654" s="160"/>
      <c r="C654" s="160"/>
      <c r="D654" s="160"/>
      <c r="E654" s="160"/>
      <c r="F654" s="160"/>
      <c r="G654" s="161"/>
      <c r="H654" s="184"/>
      <c r="I654" s="162"/>
      <c r="J654" s="163"/>
    </row>
    <row r="655" spans="2:10" s="159" customFormat="1" x14ac:dyDescent="0.45">
      <c r="B655" s="160"/>
      <c r="C655" s="160"/>
      <c r="D655" s="160"/>
      <c r="E655" s="160"/>
      <c r="F655" s="160"/>
      <c r="G655" s="161"/>
      <c r="H655" s="184"/>
      <c r="I655" s="162"/>
      <c r="J655" s="163"/>
    </row>
    <row r="656" spans="2:10" s="159" customFormat="1" x14ac:dyDescent="0.45">
      <c r="B656" s="160"/>
      <c r="C656" s="160"/>
      <c r="D656" s="160"/>
      <c r="E656" s="160"/>
      <c r="F656" s="160"/>
      <c r="G656" s="161"/>
      <c r="H656" s="184"/>
      <c r="I656" s="162"/>
      <c r="J656" s="163"/>
    </row>
    <row r="657" spans="2:10" s="159" customFormat="1" x14ac:dyDescent="0.45">
      <c r="B657" s="160"/>
      <c r="C657" s="160"/>
      <c r="D657" s="160"/>
      <c r="E657" s="160"/>
      <c r="F657" s="160"/>
      <c r="G657" s="161"/>
      <c r="H657" s="184"/>
      <c r="I657" s="162"/>
      <c r="J657" s="163"/>
    </row>
    <row r="658" spans="2:10" s="159" customFormat="1" x14ac:dyDescent="0.45">
      <c r="B658" s="160"/>
      <c r="C658" s="160"/>
      <c r="D658" s="160"/>
      <c r="E658" s="160"/>
      <c r="F658" s="160"/>
      <c r="G658" s="161"/>
      <c r="H658" s="184"/>
      <c r="I658" s="162"/>
      <c r="J658" s="163"/>
    </row>
    <row r="659" spans="2:10" s="159" customFormat="1" x14ac:dyDescent="0.45">
      <c r="B659" s="160"/>
      <c r="C659" s="160"/>
      <c r="D659" s="160"/>
      <c r="E659" s="160"/>
      <c r="F659" s="160"/>
      <c r="G659" s="161"/>
      <c r="H659" s="184"/>
      <c r="I659" s="162"/>
      <c r="J659" s="163"/>
    </row>
    <row r="660" spans="2:10" s="159" customFormat="1" x14ac:dyDescent="0.45">
      <c r="B660" s="160"/>
      <c r="C660" s="160"/>
      <c r="D660" s="160"/>
      <c r="E660" s="160"/>
      <c r="F660" s="160"/>
      <c r="G660" s="161"/>
      <c r="H660" s="184"/>
      <c r="I660" s="162"/>
      <c r="J660" s="163"/>
    </row>
    <row r="661" spans="2:10" s="159" customFormat="1" x14ac:dyDescent="0.45">
      <c r="B661" s="160"/>
      <c r="C661" s="160"/>
      <c r="D661" s="160"/>
      <c r="E661" s="160"/>
      <c r="F661" s="160"/>
      <c r="G661" s="161"/>
      <c r="H661" s="184"/>
      <c r="I661" s="162"/>
      <c r="J661" s="163"/>
    </row>
    <row r="662" spans="2:10" s="159" customFormat="1" x14ac:dyDescent="0.45">
      <c r="B662" s="160"/>
      <c r="C662" s="160"/>
      <c r="D662" s="160"/>
      <c r="E662" s="160"/>
      <c r="F662" s="160"/>
      <c r="G662" s="161"/>
      <c r="H662" s="184"/>
      <c r="I662" s="162"/>
      <c r="J662" s="163"/>
    </row>
    <row r="663" spans="2:10" s="159" customFormat="1" x14ac:dyDescent="0.45">
      <c r="B663" s="160"/>
      <c r="C663" s="160"/>
      <c r="D663" s="160"/>
      <c r="E663" s="160"/>
      <c r="F663" s="160"/>
      <c r="G663" s="161"/>
      <c r="H663" s="184"/>
      <c r="I663" s="162"/>
      <c r="J663" s="163"/>
    </row>
    <row r="664" spans="2:10" s="159" customFormat="1" x14ac:dyDescent="0.45">
      <c r="B664" s="160"/>
      <c r="C664" s="160"/>
      <c r="D664" s="160"/>
      <c r="E664" s="160"/>
      <c r="F664" s="160"/>
      <c r="G664" s="161"/>
      <c r="H664" s="184"/>
      <c r="I664" s="162"/>
      <c r="J664" s="163"/>
    </row>
    <row r="665" spans="2:10" s="159" customFormat="1" x14ac:dyDescent="0.45">
      <c r="B665" s="160"/>
      <c r="C665" s="160"/>
      <c r="D665" s="160"/>
      <c r="E665" s="160"/>
      <c r="F665" s="160"/>
      <c r="G665" s="161"/>
      <c r="H665" s="184"/>
      <c r="I665" s="162"/>
      <c r="J665" s="163"/>
    </row>
    <row r="666" spans="2:10" s="159" customFormat="1" x14ac:dyDescent="0.45">
      <c r="B666" s="160"/>
      <c r="C666" s="160"/>
      <c r="D666" s="160"/>
      <c r="E666" s="160"/>
      <c r="F666" s="160"/>
      <c r="G666" s="161"/>
      <c r="H666" s="184"/>
      <c r="I666" s="162"/>
      <c r="J666" s="163"/>
    </row>
    <row r="667" spans="2:10" s="159" customFormat="1" x14ac:dyDescent="0.45">
      <c r="B667" s="160"/>
      <c r="C667" s="160"/>
      <c r="D667" s="160"/>
      <c r="E667" s="160"/>
      <c r="F667" s="160"/>
      <c r="G667" s="161"/>
      <c r="H667" s="184"/>
      <c r="I667" s="162"/>
      <c r="J667" s="163"/>
    </row>
    <row r="668" spans="2:10" s="159" customFormat="1" x14ac:dyDescent="0.45">
      <c r="B668" s="160"/>
      <c r="C668" s="160"/>
      <c r="D668" s="160"/>
      <c r="E668" s="160"/>
      <c r="F668" s="160"/>
      <c r="G668" s="161"/>
      <c r="H668" s="184"/>
      <c r="I668" s="162"/>
      <c r="J668" s="163"/>
    </row>
    <row r="669" spans="2:10" s="159" customFormat="1" x14ac:dyDescent="0.45">
      <c r="B669" s="160"/>
      <c r="C669" s="160"/>
      <c r="D669" s="160"/>
      <c r="E669" s="160"/>
      <c r="F669" s="160"/>
      <c r="G669" s="161"/>
      <c r="H669" s="184"/>
      <c r="I669" s="162"/>
      <c r="J669" s="163"/>
    </row>
    <row r="670" spans="2:10" s="159" customFormat="1" x14ac:dyDescent="0.45">
      <c r="B670" s="160"/>
      <c r="C670" s="160"/>
      <c r="D670" s="160"/>
      <c r="E670" s="160"/>
      <c r="F670" s="160"/>
      <c r="G670" s="161"/>
      <c r="H670" s="184"/>
      <c r="I670" s="162"/>
      <c r="J670" s="163"/>
    </row>
    <row r="671" spans="2:10" s="159" customFormat="1" x14ac:dyDescent="0.45">
      <c r="B671" s="160"/>
      <c r="C671" s="160"/>
      <c r="D671" s="160"/>
      <c r="E671" s="160"/>
      <c r="F671" s="160"/>
      <c r="G671" s="161"/>
      <c r="H671" s="184"/>
      <c r="I671" s="162"/>
      <c r="J671" s="163"/>
    </row>
    <row r="672" spans="2:10" s="159" customFormat="1" x14ac:dyDescent="0.45">
      <c r="B672" s="160"/>
      <c r="C672" s="160"/>
      <c r="D672" s="160"/>
      <c r="E672" s="160"/>
      <c r="F672" s="160"/>
      <c r="G672" s="161"/>
      <c r="H672" s="184"/>
      <c r="I672" s="162"/>
      <c r="J672" s="163"/>
    </row>
    <row r="673" spans="2:10" s="159" customFormat="1" x14ac:dyDescent="0.45">
      <c r="B673" s="160"/>
      <c r="C673" s="160"/>
      <c r="D673" s="160"/>
      <c r="E673" s="160"/>
      <c r="F673" s="160"/>
      <c r="G673" s="161"/>
      <c r="H673" s="184"/>
      <c r="I673" s="162"/>
      <c r="J673" s="163"/>
    </row>
    <row r="674" spans="2:10" s="159" customFormat="1" x14ac:dyDescent="0.45">
      <c r="B674" s="160"/>
      <c r="C674" s="160"/>
      <c r="D674" s="160"/>
      <c r="E674" s="160"/>
      <c r="F674" s="160"/>
      <c r="G674" s="161"/>
      <c r="H674" s="184"/>
      <c r="I674" s="162"/>
      <c r="J674" s="163"/>
    </row>
    <row r="675" spans="2:10" s="159" customFormat="1" x14ac:dyDescent="0.45">
      <c r="B675" s="160"/>
      <c r="C675" s="160"/>
      <c r="D675" s="160"/>
      <c r="E675" s="160"/>
      <c r="F675" s="160"/>
      <c r="G675" s="161"/>
      <c r="H675" s="184"/>
      <c r="I675" s="162"/>
      <c r="J675" s="163"/>
    </row>
    <row r="676" spans="2:10" s="159" customFormat="1" x14ac:dyDescent="0.45">
      <c r="B676" s="160"/>
      <c r="C676" s="160"/>
      <c r="D676" s="160"/>
      <c r="E676" s="160"/>
      <c r="F676" s="160"/>
      <c r="G676" s="161"/>
      <c r="H676" s="184"/>
      <c r="I676" s="162"/>
      <c r="J676" s="163"/>
    </row>
    <row r="677" spans="2:10" s="159" customFormat="1" x14ac:dyDescent="0.45">
      <c r="B677" s="160"/>
      <c r="C677" s="160"/>
      <c r="D677" s="160"/>
      <c r="E677" s="160"/>
      <c r="F677" s="160"/>
      <c r="G677" s="161"/>
      <c r="H677" s="184"/>
      <c r="I677" s="162"/>
      <c r="J677" s="163"/>
    </row>
    <row r="678" spans="2:10" s="159" customFormat="1" x14ac:dyDescent="0.45">
      <c r="B678" s="160"/>
      <c r="C678" s="160"/>
      <c r="D678" s="160"/>
      <c r="E678" s="160"/>
      <c r="F678" s="160"/>
      <c r="G678" s="161"/>
      <c r="H678" s="184"/>
      <c r="I678" s="162"/>
      <c r="J678" s="163"/>
    </row>
    <row r="679" spans="2:10" s="159" customFormat="1" x14ac:dyDescent="0.45">
      <c r="B679" s="160"/>
      <c r="C679" s="160"/>
      <c r="D679" s="160"/>
      <c r="E679" s="160"/>
      <c r="F679" s="160"/>
      <c r="G679" s="161"/>
      <c r="H679" s="184"/>
      <c r="I679" s="162"/>
      <c r="J679" s="163"/>
    </row>
    <row r="680" spans="2:10" s="159" customFormat="1" x14ac:dyDescent="0.45">
      <c r="B680" s="160"/>
      <c r="C680" s="160"/>
      <c r="D680" s="160"/>
      <c r="E680" s="160"/>
      <c r="F680" s="160"/>
      <c r="G680" s="161"/>
      <c r="H680" s="184"/>
      <c r="I680" s="162"/>
      <c r="J680" s="163"/>
    </row>
    <row r="681" spans="2:10" s="159" customFormat="1" x14ac:dyDescent="0.45">
      <c r="B681" s="160"/>
      <c r="C681" s="160"/>
      <c r="D681" s="160"/>
      <c r="E681" s="160"/>
      <c r="F681" s="160"/>
      <c r="G681" s="161"/>
      <c r="H681" s="184"/>
      <c r="I681" s="162"/>
      <c r="J681" s="163"/>
    </row>
    <row r="682" spans="2:10" s="159" customFormat="1" x14ac:dyDescent="0.45">
      <c r="B682" s="160"/>
      <c r="C682" s="160"/>
      <c r="D682" s="160"/>
      <c r="E682" s="160"/>
      <c r="F682" s="160"/>
      <c r="G682" s="161"/>
      <c r="H682" s="184"/>
      <c r="I682" s="162"/>
      <c r="J682" s="163"/>
    </row>
    <row r="683" spans="2:10" s="159" customFormat="1" x14ac:dyDescent="0.45">
      <c r="B683" s="160"/>
      <c r="C683" s="160"/>
      <c r="D683" s="160"/>
      <c r="E683" s="160"/>
      <c r="F683" s="160"/>
      <c r="G683" s="161"/>
      <c r="H683" s="184"/>
      <c r="I683" s="162"/>
      <c r="J683" s="163"/>
    </row>
    <row r="684" spans="2:10" s="159" customFormat="1" x14ac:dyDescent="0.45">
      <c r="B684" s="160"/>
      <c r="C684" s="160"/>
      <c r="D684" s="160"/>
      <c r="E684" s="160"/>
      <c r="F684" s="160"/>
      <c r="G684" s="161"/>
      <c r="H684" s="184"/>
      <c r="I684" s="162"/>
      <c r="J684" s="163"/>
    </row>
    <row r="685" spans="2:10" s="159" customFormat="1" x14ac:dyDescent="0.45">
      <c r="B685" s="160"/>
      <c r="C685" s="160"/>
      <c r="D685" s="160"/>
      <c r="E685" s="160"/>
      <c r="F685" s="160"/>
      <c r="G685" s="161"/>
      <c r="H685" s="184"/>
      <c r="I685" s="162"/>
      <c r="J685" s="163"/>
    </row>
    <row r="686" spans="2:10" s="159" customFormat="1" x14ac:dyDescent="0.45">
      <c r="B686" s="160"/>
      <c r="C686" s="160"/>
      <c r="D686" s="160"/>
      <c r="E686" s="160"/>
      <c r="F686" s="160"/>
      <c r="G686" s="161"/>
      <c r="H686" s="184"/>
      <c r="I686" s="162"/>
      <c r="J686" s="163"/>
    </row>
    <row r="687" spans="2:10" s="159" customFormat="1" x14ac:dyDescent="0.45">
      <c r="B687" s="160"/>
      <c r="C687" s="160"/>
      <c r="D687" s="160"/>
      <c r="E687" s="160"/>
      <c r="F687" s="160"/>
      <c r="G687" s="161"/>
      <c r="H687" s="184"/>
      <c r="I687" s="162"/>
      <c r="J687" s="163"/>
    </row>
    <row r="688" spans="2:10" s="159" customFormat="1" x14ac:dyDescent="0.45">
      <c r="B688" s="160"/>
      <c r="C688" s="160"/>
      <c r="D688" s="160"/>
      <c r="E688" s="160"/>
      <c r="F688" s="160"/>
      <c r="G688" s="161"/>
      <c r="H688" s="184"/>
      <c r="I688" s="162"/>
      <c r="J688" s="163"/>
    </row>
    <row r="689" spans="2:10" s="159" customFormat="1" x14ac:dyDescent="0.45">
      <c r="B689" s="160"/>
      <c r="C689" s="160"/>
      <c r="D689" s="160"/>
      <c r="E689" s="160"/>
      <c r="F689" s="160"/>
      <c r="G689" s="161"/>
      <c r="H689" s="184"/>
      <c r="I689" s="162"/>
      <c r="J689" s="163"/>
    </row>
    <row r="690" spans="2:10" s="159" customFormat="1" x14ac:dyDescent="0.45">
      <c r="B690" s="160"/>
      <c r="C690" s="160"/>
      <c r="D690" s="160"/>
      <c r="E690" s="160"/>
      <c r="F690" s="160"/>
      <c r="G690" s="161"/>
      <c r="H690" s="184"/>
      <c r="I690" s="162"/>
      <c r="J690" s="163"/>
    </row>
    <row r="691" spans="2:10" s="159" customFormat="1" x14ac:dyDescent="0.45">
      <c r="B691" s="160"/>
      <c r="C691" s="160"/>
      <c r="D691" s="160"/>
      <c r="E691" s="160"/>
      <c r="F691" s="160"/>
      <c r="G691" s="161"/>
      <c r="H691" s="184"/>
      <c r="I691" s="162"/>
      <c r="J691" s="163"/>
    </row>
    <row r="692" spans="2:10" s="159" customFormat="1" x14ac:dyDescent="0.45">
      <c r="B692" s="160"/>
      <c r="C692" s="160"/>
      <c r="D692" s="160"/>
      <c r="E692" s="160"/>
      <c r="F692" s="160"/>
      <c r="G692" s="161"/>
      <c r="H692" s="184"/>
      <c r="I692" s="162"/>
      <c r="J692" s="163"/>
    </row>
    <row r="693" spans="2:10" s="159" customFormat="1" x14ac:dyDescent="0.45">
      <c r="B693" s="160"/>
      <c r="C693" s="160"/>
      <c r="D693" s="160"/>
      <c r="E693" s="160"/>
      <c r="F693" s="160"/>
      <c r="G693" s="161"/>
      <c r="H693" s="184"/>
      <c r="I693" s="162"/>
      <c r="J693" s="163"/>
    </row>
    <row r="694" spans="2:10" s="159" customFormat="1" x14ac:dyDescent="0.45">
      <c r="B694" s="160"/>
      <c r="C694" s="160"/>
      <c r="D694" s="160"/>
      <c r="E694" s="160"/>
      <c r="F694" s="160"/>
      <c r="G694" s="161"/>
      <c r="H694" s="184"/>
      <c r="I694" s="162"/>
      <c r="J694" s="163"/>
    </row>
    <row r="695" spans="2:10" s="159" customFormat="1" x14ac:dyDescent="0.45">
      <c r="B695" s="160"/>
      <c r="C695" s="160"/>
      <c r="D695" s="160"/>
      <c r="E695" s="160"/>
      <c r="F695" s="160"/>
      <c r="G695" s="161"/>
      <c r="H695" s="184"/>
      <c r="I695" s="162"/>
      <c r="J695" s="163"/>
    </row>
    <row r="696" spans="2:10" s="159" customFormat="1" x14ac:dyDescent="0.45">
      <c r="B696" s="160"/>
      <c r="C696" s="160"/>
      <c r="D696" s="160"/>
      <c r="E696" s="160"/>
      <c r="F696" s="160"/>
      <c r="G696" s="161"/>
      <c r="H696" s="184"/>
      <c r="I696" s="162"/>
      <c r="J696" s="163"/>
    </row>
    <row r="697" spans="2:10" s="159" customFormat="1" x14ac:dyDescent="0.45">
      <c r="B697" s="160"/>
      <c r="C697" s="160"/>
      <c r="D697" s="160"/>
      <c r="E697" s="160"/>
      <c r="F697" s="160"/>
      <c r="G697" s="161"/>
      <c r="H697" s="184"/>
      <c r="I697" s="162"/>
      <c r="J697" s="163"/>
    </row>
    <row r="698" spans="2:10" s="159" customFormat="1" x14ac:dyDescent="0.45">
      <c r="B698" s="160"/>
      <c r="C698" s="160"/>
      <c r="D698" s="160"/>
      <c r="E698" s="160"/>
      <c r="F698" s="160"/>
      <c r="G698" s="161"/>
      <c r="H698" s="184"/>
      <c r="I698" s="162"/>
      <c r="J698" s="163"/>
    </row>
    <row r="699" spans="2:10" s="159" customFormat="1" x14ac:dyDescent="0.45">
      <c r="B699" s="160"/>
      <c r="C699" s="160"/>
      <c r="D699" s="160"/>
      <c r="E699" s="160"/>
      <c r="F699" s="160"/>
      <c r="G699" s="161"/>
      <c r="H699" s="184"/>
      <c r="I699" s="162"/>
      <c r="J699" s="163"/>
    </row>
    <row r="700" spans="2:10" s="159" customFormat="1" x14ac:dyDescent="0.45">
      <c r="B700" s="160"/>
      <c r="C700" s="160"/>
      <c r="D700" s="160"/>
      <c r="E700" s="160"/>
      <c r="F700" s="160"/>
      <c r="G700" s="161"/>
      <c r="H700" s="184"/>
      <c r="I700" s="162"/>
      <c r="J700" s="163"/>
    </row>
    <row r="701" spans="2:10" s="159" customFormat="1" x14ac:dyDescent="0.45">
      <c r="B701" s="160"/>
      <c r="C701" s="160"/>
      <c r="D701" s="160"/>
      <c r="E701" s="160"/>
      <c r="F701" s="160"/>
      <c r="G701" s="161"/>
      <c r="H701" s="184"/>
      <c r="I701" s="162"/>
      <c r="J701" s="163"/>
    </row>
    <row r="702" spans="2:10" s="159" customFormat="1" x14ac:dyDescent="0.45">
      <c r="B702" s="160"/>
      <c r="C702" s="160"/>
      <c r="D702" s="160"/>
      <c r="E702" s="160"/>
      <c r="F702" s="160"/>
      <c r="G702" s="161"/>
      <c r="H702" s="184"/>
      <c r="I702" s="162"/>
      <c r="J702" s="163"/>
    </row>
    <row r="703" spans="2:10" s="159" customFormat="1" x14ac:dyDescent="0.45">
      <c r="B703" s="160"/>
      <c r="C703" s="160"/>
      <c r="D703" s="160"/>
      <c r="E703" s="160"/>
      <c r="F703" s="160"/>
      <c r="G703" s="161"/>
      <c r="H703" s="184"/>
      <c r="I703" s="162"/>
      <c r="J703" s="163"/>
    </row>
    <row r="704" spans="2:10" s="159" customFormat="1" x14ac:dyDescent="0.45">
      <c r="B704" s="160"/>
      <c r="C704" s="160"/>
      <c r="D704" s="160"/>
      <c r="E704" s="160"/>
      <c r="F704" s="160"/>
      <c r="G704" s="161"/>
      <c r="H704" s="184"/>
      <c r="I704" s="162"/>
      <c r="J704" s="163"/>
    </row>
    <row r="705" spans="2:10" s="159" customFormat="1" x14ac:dyDescent="0.45">
      <c r="B705" s="160"/>
      <c r="C705" s="160"/>
      <c r="D705" s="160"/>
      <c r="E705" s="160"/>
      <c r="F705" s="160"/>
      <c r="G705" s="161"/>
      <c r="H705" s="184"/>
      <c r="I705" s="162"/>
      <c r="J705" s="163"/>
    </row>
    <row r="706" spans="2:10" s="159" customFormat="1" x14ac:dyDescent="0.45">
      <c r="B706" s="160"/>
      <c r="C706" s="160"/>
      <c r="D706" s="160"/>
      <c r="E706" s="160"/>
      <c r="F706" s="160"/>
      <c r="G706" s="161"/>
      <c r="H706" s="184"/>
      <c r="I706" s="162"/>
      <c r="J706" s="163"/>
    </row>
    <row r="707" spans="2:10" s="159" customFormat="1" x14ac:dyDescent="0.45">
      <c r="B707" s="160"/>
      <c r="C707" s="160"/>
      <c r="D707" s="160"/>
      <c r="E707" s="160"/>
      <c r="F707" s="160"/>
      <c r="G707" s="161"/>
      <c r="H707" s="184"/>
      <c r="I707" s="162"/>
      <c r="J707" s="163"/>
    </row>
    <row r="708" spans="2:10" s="159" customFormat="1" x14ac:dyDescent="0.45">
      <c r="B708" s="160"/>
      <c r="C708" s="160"/>
      <c r="D708" s="160"/>
      <c r="E708" s="160"/>
      <c r="F708" s="160"/>
      <c r="G708" s="161"/>
      <c r="H708" s="184"/>
      <c r="I708" s="162"/>
      <c r="J708" s="163"/>
    </row>
    <row r="709" spans="2:10" s="159" customFormat="1" x14ac:dyDescent="0.45">
      <c r="B709" s="160"/>
      <c r="C709" s="160"/>
      <c r="D709" s="160"/>
      <c r="E709" s="160"/>
      <c r="F709" s="160"/>
      <c r="G709" s="161"/>
      <c r="H709" s="184"/>
      <c r="I709" s="162"/>
      <c r="J709" s="163"/>
    </row>
    <row r="710" spans="2:10" s="159" customFormat="1" x14ac:dyDescent="0.45">
      <c r="B710" s="160"/>
      <c r="C710" s="160"/>
      <c r="D710" s="160"/>
      <c r="E710" s="160"/>
      <c r="F710" s="160"/>
      <c r="G710" s="161"/>
      <c r="H710" s="184"/>
      <c r="I710" s="162"/>
      <c r="J710" s="163"/>
    </row>
    <row r="711" spans="2:10" s="159" customFormat="1" x14ac:dyDescent="0.45">
      <c r="B711" s="160"/>
      <c r="C711" s="160"/>
      <c r="D711" s="160"/>
      <c r="E711" s="160"/>
      <c r="F711" s="160"/>
      <c r="G711" s="161"/>
      <c r="H711" s="184"/>
      <c r="I711" s="162"/>
      <c r="J711" s="163"/>
    </row>
    <row r="712" spans="2:10" s="159" customFormat="1" x14ac:dyDescent="0.45">
      <c r="B712" s="160"/>
      <c r="C712" s="160"/>
      <c r="D712" s="160"/>
      <c r="E712" s="160"/>
      <c r="F712" s="160"/>
      <c r="G712" s="161"/>
      <c r="H712" s="184"/>
      <c r="I712" s="162"/>
      <c r="J712" s="163"/>
    </row>
    <row r="713" spans="2:10" s="159" customFormat="1" x14ac:dyDescent="0.45">
      <c r="B713" s="160"/>
      <c r="C713" s="160"/>
      <c r="D713" s="160"/>
      <c r="E713" s="160"/>
      <c r="F713" s="160"/>
      <c r="G713" s="161"/>
      <c r="H713" s="184"/>
      <c r="I713" s="162"/>
      <c r="J713" s="163"/>
    </row>
    <row r="714" spans="2:10" s="159" customFormat="1" x14ac:dyDescent="0.45">
      <c r="B714" s="160"/>
      <c r="C714" s="160"/>
      <c r="D714" s="160"/>
      <c r="E714" s="160"/>
      <c r="F714" s="160"/>
      <c r="G714" s="161"/>
      <c r="H714" s="184"/>
      <c r="I714" s="162"/>
      <c r="J714" s="163"/>
    </row>
    <row r="715" spans="2:10" s="159" customFormat="1" x14ac:dyDescent="0.45">
      <c r="B715" s="160"/>
      <c r="C715" s="160"/>
      <c r="D715" s="160"/>
      <c r="E715" s="160"/>
      <c r="F715" s="160"/>
      <c r="G715" s="161"/>
      <c r="H715" s="184"/>
      <c r="I715" s="162"/>
      <c r="J715" s="163"/>
    </row>
    <row r="716" spans="2:10" s="159" customFormat="1" x14ac:dyDescent="0.45">
      <c r="B716" s="160"/>
      <c r="C716" s="160"/>
      <c r="D716" s="160"/>
      <c r="E716" s="160"/>
      <c r="F716" s="160"/>
      <c r="G716" s="161"/>
      <c r="H716" s="184"/>
      <c r="I716" s="162"/>
      <c r="J716" s="163"/>
    </row>
    <row r="717" spans="2:10" s="159" customFormat="1" x14ac:dyDescent="0.45">
      <c r="B717" s="160"/>
      <c r="C717" s="160"/>
      <c r="D717" s="160"/>
      <c r="E717" s="160"/>
      <c r="F717" s="160"/>
      <c r="G717" s="161"/>
      <c r="H717" s="184"/>
      <c r="I717" s="162"/>
      <c r="J717" s="163"/>
    </row>
    <row r="718" spans="2:10" s="159" customFormat="1" x14ac:dyDescent="0.45">
      <c r="B718" s="160"/>
      <c r="C718" s="160"/>
      <c r="D718" s="160"/>
      <c r="E718" s="160"/>
      <c r="F718" s="160"/>
      <c r="G718" s="161"/>
      <c r="H718" s="184"/>
      <c r="I718" s="162"/>
      <c r="J718" s="163"/>
    </row>
    <row r="719" spans="2:10" s="159" customFormat="1" x14ac:dyDescent="0.45">
      <c r="B719" s="160"/>
      <c r="C719" s="160"/>
      <c r="D719" s="160"/>
      <c r="E719" s="160"/>
      <c r="F719" s="160"/>
      <c r="G719" s="161"/>
      <c r="H719" s="184"/>
      <c r="I719" s="162"/>
      <c r="J719" s="163"/>
    </row>
    <row r="720" spans="2:10" s="159" customFormat="1" x14ac:dyDescent="0.45">
      <c r="B720" s="160"/>
      <c r="C720" s="160"/>
      <c r="D720" s="160"/>
      <c r="E720" s="160"/>
      <c r="F720" s="160"/>
      <c r="G720" s="161"/>
      <c r="H720" s="184"/>
      <c r="I720" s="162"/>
      <c r="J720" s="163"/>
    </row>
    <row r="721" spans="2:10" s="159" customFormat="1" x14ac:dyDescent="0.45">
      <c r="B721" s="160"/>
      <c r="C721" s="160"/>
      <c r="D721" s="160"/>
      <c r="E721" s="160"/>
      <c r="F721" s="160"/>
      <c r="G721" s="161"/>
      <c r="H721" s="184"/>
      <c r="I721" s="162"/>
      <c r="J721" s="163"/>
    </row>
    <row r="722" spans="2:10" s="159" customFormat="1" x14ac:dyDescent="0.45">
      <c r="B722" s="160"/>
      <c r="C722" s="160"/>
      <c r="D722" s="160"/>
      <c r="E722" s="160"/>
      <c r="F722" s="160"/>
      <c r="G722" s="161"/>
      <c r="H722" s="184"/>
      <c r="I722" s="162"/>
      <c r="J722" s="163"/>
    </row>
    <row r="723" spans="2:10" s="159" customFormat="1" x14ac:dyDescent="0.45">
      <c r="B723" s="160"/>
      <c r="C723" s="160"/>
      <c r="D723" s="160"/>
      <c r="E723" s="160"/>
      <c r="F723" s="160"/>
      <c r="G723" s="161"/>
      <c r="H723" s="184"/>
      <c r="I723" s="162"/>
      <c r="J723" s="163"/>
    </row>
    <row r="724" spans="2:10" s="159" customFormat="1" x14ac:dyDescent="0.45">
      <c r="B724" s="160"/>
      <c r="C724" s="160"/>
      <c r="D724" s="160"/>
      <c r="E724" s="160"/>
      <c r="F724" s="160"/>
      <c r="G724" s="161"/>
      <c r="H724" s="184"/>
      <c r="I724" s="162"/>
      <c r="J724" s="163"/>
    </row>
    <row r="725" spans="2:10" s="159" customFormat="1" x14ac:dyDescent="0.45">
      <c r="B725" s="160"/>
      <c r="C725" s="160"/>
      <c r="D725" s="160"/>
      <c r="E725" s="160"/>
      <c r="F725" s="160"/>
      <c r="G725" s="161"/>
      <c r="H725" s="184"/>
      <c r="I725" s="162"/>
      <c r="J725" s="163"/>
    </row>
    <row r="726" spans="2:10" s="159" customFormat="1" x14ac:dyDescent="0.45">
      <c r="B726" s="160"/>
      <c r="C726" s="160"/>
      <c r="D726" s="160"/>
      <c r="E726" s="160"/>
      <c r="F726" s="160"/>
      <c r="G726" s="161"/>
      <c r="H726" s="184"/>
      <c r="I726" s="162"/>
      <c r="J726" s="163"/>
    </row>
    <row r="727" spans="2:10" s="159" customFormat="1" x14ac:dyDescent="0.45">
      <c r="B727" s="160"/>
      <c r="C727" s="160"/>
      <c r="D727" s="160"/>
      <c r="E727" s="160"/>
      <c r="F727" s="160"/>
      <c r="G727" s="161"/>
      <c r="H727" s="184"/>
      <c r="I727" s="162"/>
      <c r="J727" s="163"/>
    </row>
    <row r="728" spans="2:10" s="159" customFormat="1" x14ac:dyDescent="0.45">
      <c r="B728" s="160"/>
      <c r="C728" s="160"/>
      <c r="D728" s="160"/>
      <c r="E728" s="160"/>
      <c r="F728" s="160"/>
      <c r="G728" s="161"/>
      <c r="H728" s="184"/>
      <c r="I728" s="162"/>
      <c r="J728" s="163"/>
    </row>
    <row r="729" spans="2:10" s="159" customFormat="1" x14ac:dyDescent="0.45">
      <c r="B729" s="160"/>
      <c r="C729" s="160"/>
      <c r="D729" s="160"/>
      <c r="E729" s="160"/>
      <c r="F729" s="160"/>
      <c r="G729" s="161"/>
      <c r="H729" s="184"/>
      <c r="I729" s="162"/>
      <c r="J729" s="163"/>
    </row>
    <row r="730" spans="2:10" s="159" customFormat="1" x14ac:dyDescent="0.45">
      <c r="B730" s="160"/>
      <c r="C730" s="160"/>
      <c r="D730" s="160"/>
      <c r="E730" s="160"/>
      <c r="F730" s="160"/>
      <c r="G730" s="161"/>
      <c r="H730" s="184"/>
      <c r="I730" s="162"/>
      <c r="J730" s="163"/>
    </row>
    <row r="731" spans="2:10" s="159" customFormat="1" x14ac:dyDescent="0.45">
      <c r="B731" s="160"/>
      <c r="C731" s="160"/>
      <c r="D731" s="160"/>
      <c r="E731" s="160"/>
      <c r="F731" s="160"/>
      <c r="G731" s="161"/>
      <c r="H731" s="184"/>
      <c r="I731" s="162"/>
      <c r="J731" s="163"/>
    </row>
    <row r="732" spans="2:10" s="159" customFormat="1" x14ac:dyDescent="0.45">
      <c r="B732" s="160"/>
      <c r="C732" s="160"/>
      <c r="D732" s="160"/>
      <c r="E732" s="160"/>
      <c r="F732" s="160"/>
      <c r="G732" s="161"/>
      <c r="H732" s="184"/>
      <c r="I732" s="162"/>
      <c r="J732" s="163"/>
    </row>
    <row r="733" spans="2:10" s="159" customFormat="1" x14ac:dyDescent="0.45">
      <c r="B733" s="160"/>
      <c r="C733" s="160"/>
      <c r="D733" s="160"/>
      <c r="E733" s="160"/>
      <c r="F733" s="160"/>
      <c r="G733" s="161"/>
      <c r="H733" s="184"/>
      <c r="I733" s="162"/>
      <c r="J733" s="163"/>
    </row>
    <row r="734" spans="2:10" s="159" customFormat="1" x14ac:dyDescent="0.45">
      <c r="B734" s="160"/>
      <c r="C734" s="160"/>
      <c r="D734" s="160"/>
      <c r="E734" s="160"/>
      <c r="F734" s="160"/>
      <c r="G734" s="161"/>
      <c r="H734" s="184"/>
      <c r="I734" s="162"/>
      <c r="J734" s="163"/>
    </row>
    <row r="735" spans="2:10" s="159" customFormat="1" x14ac:dyDescent="0.45">
      <c r="B735" s="160"/>
      <c r="C735" s="160"/>
      <c r="D735" s="160"/>
      <c r="E735" s="160"/>
      <c r="F735" s="160"/>
      <c r="G735" s="161"/>
      <c r="H735" s="184"/>
      <c r="I735" s="162"/>
      <c r="J735" s="163"/>
    </row>
    <row r="736" spans="2:10" s="159" customFormat="1" x14ac:dyDescent="0.45">
      <c r="B736" s="160"/>
      <c r="C736" s="160"/>
      <c r="D736" s="160"/>
      <c r="E736" s="160"/>
      <c r="F736" s="160"/>
      <c r="G736" s="161"/>
      <c r="H736" s="184"/>
      <c r="I736" s="162"/>
      <c r="J736" s="163"/>
    </row>
    <row r="737" spans="2:10" s="159" customFormat="1" x14ac:dyDescent="0.45">
      <c r="B737" s="160"/>
      <c r="C737" s="160"/>
      <c r="D737" s="160"/>
      <c r="E737" s="160"/>
      <c r="F737" s="160"/>
      <c r="G737" s="161"/>
      <c r="H737" s="184"/>
      <c r="I737" s="162"/>
      <c r="J737" s="163"/>
    </row>
    <row r="738" spans="2:10" s="159" customFormat="1" x14ac:dyDescent="0.45">
      <c r="B738" s="160"/>
      <c r="C738" s="160"/>
      <c r="D738" s="160"/>
      <c r="E738" s="160"/>
      <c r="F738" s="160"/>
      <c r="G738" s="161"/>
      <c r="H738" s="184"/>
      <c r="I738" s="162"/>
      <c r="J738" s="163"/>
    </row>
    <row r="739" spans="2:10" s="159" customFormat="1" x14ac:dyDescent="0.45">
      <c r="B739" s="160"/>
      <c r="C739" s="160"/>
      <c r="D739" s="160"/>
      <c r="E739" s="160"/>
      <c r="F739" s="160"/>
      <c r="G739" s="161"/>
      <c r="H739" s="184"/>
      <c r="I739" s="162"/>
      <c r="J739" s="163"/>
    </row>
    <row r="740" spans="2:10" s="159" customFormat="1" x14ac:dyDescent="0.45">
      <c r="B740" s="160"/>
      <c r="C740" s="160"/>
      <c r="D740" s="160"/>
      <c r="E740" s="160"/>
      <c r="F740" s="160"/>
      <c r="G740" s="161"/>
      <c r="H740" s="184"/>
      <c r="I740" s="162"/>
      <c r="J740" s="163"/>
    </row>
    <row r="741" spans="2:10" s="159" customFormat="1" x14ac:dyDescent="0.45">
      <c r="B741" s="160"/>
      <c r="C741" s="160"/>
      <c r="D741" s="160"/>
      <c r="E741" s="160"/>
      <c r="F741" s="160"/>
      <c r="G741" s="161"/>
      <c r="H741" s="184"/>
      <c r="I741" s="162"/>
      <c r="J741" s="163"/>
    </row>
    <row r="742" spans="2:10" s="159" customFormat="1" x14ac:dyDescent="0.45">
      <c r="B742" s="160"/>
      <c r="C742" s="160"/>
      <c r="D742" s="160"/>
      <c r="E742" s="160"/>
      <c r="F742" s="160"/>
      <c r="G742" s="161"/>
      <c r="H742" s="184"/>
      <c r="I742" s="162"/>
      <c r="J742" s="163"/>
    </row>
    <row r="743" spans="2:10" s="159" customFormat="1" x14ac:dyDescent="0.45">
      <c r="B743" s="160"/>
      <c r="C743" s="160"/>
      <c r="D743" s="160"/>
      <c r="E743" s="160"/>
      <c r="F743" s="160"/>
      <c r="G743" s="161"/>
      <c r="H743" s="184"/>
      <c r="I743" s="162"/>
      <c r="J743" s="163"/>
    </row>
    <row r="744" spans="2:10" s="159" customFormat="1" x14ac:dyDescent="0.45">
      <c r="B744" s="160"/>
      <c r="C744" s="160"/>
      <c r="D744" s="160"/>
      <c r="E744" s="160"/>
      <c r="F744" s="160"/>
      <c r="G744" s="161"/>
      <c r="H744" s="184"/>
      <c r="I744" s="162"/>
      <c r="J744" s="163"/>
    </row>
    <row r="745" spans="2:10" s="159" customFormat="1" x14ac:dyDescent="0.45">
      <c r="B745" s="160"/>
      <c r="C745" s="160"/>
      <c r="D745" s="160"/>
      <c r="E745" s="160"/>
      <c r="F745" s="160"/>
      <c r="G745" s="161"/>
      <c r="H745" s="184"/>
      <c r="I745" s="162"/>
      <c r="J745" s="163"/>
    </row>
    <row r="746" spans="2:10" s="159" customFormat="1" x14ac:dyDescent="0.45">
      <c r="B746" s="160"/>
      <c r="C746" s="160"/>
      <c r="D746" s="160"/>
      <c r="E746" s="160"/>
      <c r="F746" s="160"/>
      <c r="G746" s="161"/>
      <c r="H746" s="184"/>
      <c r="I746" s="162"/>
      <c r="J746" s="163"/>
    </row>
    <row r="747" spans="2:10" s="159" customFormat="1" x14ac:dyDescent="0.45">
      <c r="B747" s="160"/>
      <c r="C747" s="160"/>
      <c r="D747" s="160"/>
      <c r="E747" s="160"/>
      <c r="F747" s="160"/>
      <c r="G747" s="161"/>
      <c r="H747" s="184"/>
      <c r="I747" s="162"/>
      <c r="J747" s="163"/>
    </row>
    <row r="748" spans="2:10" s="159" customFormat="1" x14ac:dyDescent="0.45">
      <c r="B748" s="160"/>
      <c r="C748" s="160"/>
      <c r="D748" s="160"/>
      <c r="E748" s="160"/>
      <c r="F748" s="160"/>
      <c r="G748" s="161"/>
      <c r="H748" s="184"/>
      <c r="I748" s="162"/>
      <c r="J748" s="163"/>
    </row>
    <row r="749" spans="2:10" s="159" customFormat="1" x14ac:dyDescent="0.45">
      <c r="B749" s="160"/>
      <c r="C749" s="160"/>
      <c r="D749" s="160"/>
      <c r="E749" s="160"/>
      <c r="F749" s="160"/>
      <c r="G749" s="161"/>
      <c r="H749" s="184"/>
      <c r="I749" s="162"/>
      <c r="J749" s="163"/>
    </row>
    <row r="750" spans="2:10" s="159" customFormat="1" x14ac:dyDescent="0.45">
      <c r="B750" s="160"/>
      <c r="C750" s="160"/>
      <c r="D750" s="160"/>
      <c r="E750" s="160"/>
      <c r="F750" s="160"/>
      <c r="G750" s="161"/>
      <c r="H750" s="184"/>
      <c r="I750" s="162"/>
      <c r="J750" s="163"/>
    </row>
    <row r="751" spans="2:10" s="159" customFormat="1" x14ac:dyDescent="0.45">
      <c r="B751" s="160"/>
      <c r="C751" s="160"/>
      <c r="D751" s="160"/>
      <c r="E751" s="160"/>
      <c r="F751" s="160"/>
      <c r="G751" s="161"/>
      <c r="H751" s="184"/>
      <c r="I751" s="162"/>
      <c r="J751" s="163"/>
    </row>
    <row r="752" spans="2:10" s="159" customFormat="1" x14ac:dyDescent="0.45">
      <c r="B752" s="160"/>
      <c r="C752" s="160"/>
      <c r="D752" s="160"/>
      <c r="E752" s="160"/>
      <c r="F752" s="160"/>
      <c r="G752" s="161"/>
      <c r="H752" s="184"/>
      <c r="I752" s="162"/>
      <c r="J752" s="163"/>
    </row>
    <row r="753" spans="2:10" s="159" customFormat="1" x14ac:dyDescent="0.45">
      <c r="B753" s="160"/>
      <c r="C753" s="160"/>
      <c r="D753" s="160"/>
      <c r="E753" s="160"/>
      <c r="F753" s="160"/>
      <c r="G753" s="161"/>
      <c r="H753" s="184"/>
      <c r="I753" s="162"/>
      <c r="J753" s="163"/>
    </row>
    <row r="754" spans="2:10" s="159" customFormat="1" x14ac:dyDescent="0.45">
      <c r="B754" s="160"/>
      <c r="C754" s="160"/>
      <c r="D754" s="160"/>
      <c r="E754" s="160"/>
      <c r="F754" s="160"/>
      <c r="G754" s="161"/>
      <c r="H754" s="184"/>
      <c r="I754" s="162"/>
      <c r="J754" s="163"/>
    </row>
    <row r="755" spans="2:10" s="159" customFormat="1" x14ac:dyDescent="0.45">
      <c r="B755" s="160"/>
      <c r="C755" s="160"/>
      <c r="D755" s="160"/>
      <c r="E755" s="160"/>
      <c r="F755" s="160"/>
      <c r="G755" s="161"/>
      <c r="H755" s="184"/>
      <c r="I755" s="162"/>
      <c r="J755" s="163"/>
    </row>
    <row r="756" spans="2:10" s="159" customFormat="1" x14ac:dyDescent="0.45">
      <c r="B756" s="160"/>
      <c r="C756" s="160"/>
      <c r="D756" s="160"/>
      <c r="E756" s="160"/>
      <c r="F756" s="160"/>
      <c r="G756" s="161"/>
      <c r="H756" s="184"/>
      <c r="I756" s="162"/>
      <c r="J756" s="163"/>
    </row>
    <row r="757" spans="2:10" s="159" customFormat="1" x14ac:dyDescent="0.45">
      <c r="B757" s="160"/>
      <c r="C757" s="160"/>
      <c r="D757" s="160"/>
      <c r="E757" s="160"/>
      <c r="F757" s="160"/>
      <c r="G757" s="161"/>
      <c r="H757" s="184"/>
      <c r="I757" s="162"/>
      <c r="J757" s="163"/>
    </row>
    <row r="758" spans="2:10" s="159" customFormat="1" x14ac:dyDescent="0.45">
      <c r="B758" s="160"/>
      <c r="C758" s="160"/>
      <c r="D758" s="160"/>
      <c r="E758" s="160"/>
      <c r="F758" s="160"/>
      <c r="G758" s="161"/>
      <c r="H758" s="184"/>
      <c r="I758" s="162"/>
      <c r="J758" s="163"/>
    </row>
    <row r="759" spans="2:10" s="159" customFormat="1" x14ac:dyDescent="0.45">
      <c r="B759" s="160"/>
      <c r="C759" s="160"/>
      <c r="D759" s="160"/>
      <c r="E759" s="160"/>
      <c r="F759" s="160"/>
      <c r="G759" s="161"/>
      <c r="H759" s="184"/>
      <c r="I759" s="162"/>
      <c r="J759" s="163"/>
    </row>
    <row r="760" spans="2:10" s="159" customFormat="1" x14ac:dyDescent="0.45">
      <c r="B760" s="160"/>
      <c r="C760" s="160"/>
      <c r="D760" s="160"/>
      <c r="E760" s="160"/>
      <c r="F760" s="160"/>
      <c r="G760" s="161"/>
      <c r="H760" s="184"/>
      <c r="I760" s="162"/>
      <c r="J760" s="163"/>
    </row>
    <row r="761" spans="2:10" s="159" customFormat="1" x14ac:dyDescent="0.45">
      <c r="B761" s="160"/>
      <c r="C761" s="160"/>
      <c r="D761" s="160"/>
      <c r="E761" s="160"/>
      <c r="F761" s="160"/>
      <c r="G761" s="161"/>
      <c r="H761" s="184"/>
      <c r="I761" s="162"/>
      <c r="J761" s="163"/>
    </row>
    <row r="762" spans="2:10" s="159" customFormat="1" x14ac:dyDescent="0.45">
      <c r="B762" s="160"/>
      <c r="C762" s="160"/>
      <c r="D762" s="160"/>
      <c r="E762" s="160"/>
      <c r="F762" s="160"/>
      <c r="G762" s="161"/>
      <c r="H762" s="184"/>
      <c r="I762" s="162"/>
      <c r="J762" s="163"/>
    </row>
    <row r="763" spans="2:10" s="159" customFormat="1" x14ac:dyDescent="0.45">
      <c r="B763" s="160"/>
      <c r="C763" s="160"/>
      <c r="D763" s="160"/>
      <c r="E763" s="160"/>
      <c r="F763" s="160"/>
      <c r="G763" s="161"/>
      <c r="H763" s="184"/>
      <c r="I763" s="162"/>
      <c r="J763" s="163"/>
    </row>
    <row r="764" spans="2:10" s="159" customFormat="1" x14ac:dyDescent="0.45">
      <c r="B764" s="160"/>
      <c r="C764" s="160"/>
      <c r="D764" s="160"/>
      <c r="E764" s="160"/>
      <c r="F764" s="160"/>
      <c r="G764" s="161"/>
      <c r="H764" s="184"/>
      <c r="I764" s="162"/>
      <c r="J764" s="163"/>
    </row>
    <row r="765" spans="2:10" s="159" customFormat="1" x14ac:dyDescent="0.45">
      <c r="B765" s="160"/>
      <c r="C765" s="160"/>
      <c r="D765" s="160"/>
      <c r="E765" s="160"/>
      <c r="F765" s="160"/>
      <c r="G765" s="161"/>
      <c r="H765" s="184"/>
      <c r="I765" s="162"/>
      <c r="J765" s="163"/>
    </row>
    <row r="766" spans="2:10" s="159" customFormat="1" x14ac:dyDescent="0.45">
      <c r="B766" s="160"/>
      <c r="C766" s="160"/>
      <c r="D766" s="160"/>
      <c r="E766" s="160"/>
      <c r="F766" s="160"/>
      <c r="G766" s="161"/>
      <c r="H766" s="184"/>
      <c r="I766" s="162"/>
      <c r="J766" s="163"/>
    </row>
    <row r="767" spans="2:10" s="159" customFormat="1" x14ac:dyDescent="0.45">
      <c r="B767" s="160"/>
      <c r="C767" s="160"/>
      <c r="D767" s="160"/>
      <c r="E767" s="160"/>
      <c r="F767" s="160"/>
      <c r="G767" s="161"/>
      <c r="H767" s="184"/>
      <c r="I767" s="162"/>
      <c r="J767" s="163"/>
    </row>
    <row r="768" spans="2:10" s="159" customFormat="1" x14ac:dyDescent="0.45">
      <c r="B768" s="160"/>
      <c r="C768" s="160"/>
      <c r="D768" s="160"/>
      <c r="E768" s="160"/>
      <c r="F768" s="160"/>
      <c r="G768" s="161"/>
      <c r="H768" s="184"/>
      <c r="I768" s="162"/>
      <c r="J768" s="163"/>
    </row>
    <row r="769" spans="2:10" s="159" customFormat="1" x14ac:dyDescent="0.45">
      <c r="B769" s="160"/>
      <c r="C769" s="160"/>
      <c r="D769" s="160"/>
      <c r="E769" s="160"/>
      <c r="F769" s="160"/>
      <c r="G769" s="161"/>
      <c r="H769" s="184"/>
      <c r="I769" s="162"/>
      <c r="J769" s="163"/>
    </row>
    <row r="770" spans="2:10" s="159" customFormat="1" x14ac:dyDescent="0.45">
      <c r="B770" s="160"/>
      <c r="C770" s="160"/>
      <c r="D770" s="160"/>
      <c r="E770" s="160"/>
      <c r="F770" s="160"/>
      <c r="G770" s="161"/>
      <c r="H770" s="184"/>
      <c r="I770" s="162"/>
      <c r="J770" s="163"/>
    </row>
    <row r="771" spans="2:10" s="159" customFormat="1" x14ac:dyDescent="0.45">
      <c r="B771" s="160"/>
      <c r="C771" s="160"/>
      <c r="D771" s="160"/>
      <c r="E771" s="160"/>
      <c r="F771" s="160"/>
      <c r="G771" s="161"/>
      <c r="H771" s="184"/>
      <c r="I771" s="162"/>
      <c r="J771" s="163"/>
    </row>
    <row r="772" spans="2:10" s="159" customFormat="1" x14ac:dyDescent="0.45">
      <c r="B772" s="160"/>
      <c r="C772" s="160"/>
      <c r="D772" s="160"/>
      <c r="E772" s="160"/>
      <c r="F772" s="160"/>
      <c r="G772" s="161"/>
      <c r="H772" s="184"/>
      <c r="I772" s="162"/>
      <c r="J772" s="163"/>
    </row>
    <row r="773" spans="2:10" s="159" customFormat="1" x14ac:dyDescent="0.45">
      <c r="B773" s="160"/>
      <c r="C773" s="160"/>
      <c r="D773" s="160"/>
      <c r="E773" s="160"/>
      <c r="F773" s="160"/>
      <c r="G773" s="161"/>
      <c r="H773" s="184"/>
      <c r="I773" s="162"/>
      <c r="J773" s="163"/>
    </row>
    <row r="774" spans="2:10" s="159" customFormat="1" x14ac:dyDescent="0.45">
      <c r="B774" s="160"/>
      <c r="C774" s="160"/>
      <c r="D774" s="160"/>
      <c r="E774" s="160"/>
      <c r="F774" s="160"/>
      <c r="G774" s="161"/>
      <c r="H774" s="184"/>
      <c r="I774" s="162"/>
      <c r="J774" s="163"/>
    </row>
    <row r="775" spans="2:10" s="159" customFormat="1" x14ac:dyDescent="0.45">
      <c r="B775" s="160"/>
      <c r="C775" s="160"/>
      <c r="D775" s="160"/>
      <c r="E775" s="160"/>
      <c r="F775" s="160"/>
      <c r="G775" s="161"/>
      <c r="H775" s="184"/>
      <c r="I775" s="162"/>
      <c r="J775" s="163"/>
    </row>
    <row r="776" spans="2:10" s="159" customFormat="1" x14ac:dyDescent="0.45">
      <c r="B776" s="160"/>
      <c r="C776" s="160"/>
      <c r="D776" s="160"/>
      <c r="E776" s="160"/>
      <c r="F776" s="160"/>
      <c r="G776" s="161"/>
      <c r="H776" s="184"/>
      <c r="I776" s="162"/>
      <c r="J776" s="163"/>
    </row>
    <row r="777" spans="2:10" s="159" customFormat="1" x14ac:dyDescent="0.45">
      <c r="B777" s="160"/>
      <c r="C777" s="160"/>
      <c r="D777" s="160"/>
      <c r="E777" s="160"/>
      <c r="F777" s="160"/>
      <c r="G777" s="161"/>
      <c r="H777" s="184"/>
      <c r="I777" s="162"/>
      <c r="J777" s="163"/>
    </row>
    <row r="778" spans="2:10" s="159" customFormat="1" x14ac:dyDescent="0.45">
      <c r="B778" s="160"/>
      <c r="C778" s="160"/>
      <c r="D778" s="160"/>
      <c r="E778" s="160"/>
      <c r="F778" s="160"/>
      <c r="G778" s="161"/>
      <c r="H778" s="184"/>
      <c r="I778" s="162"/>
      <c r="J778" s="163"/>
    </row>
    <row r="779" spans="2:10" s="159" customFormat="1" x14ac:dyDescent="0.45">
      <c r="B779" s="160"/>
      <c r="C779" s="160"/>
      <c r="D779" s="160"/>
      <c r="E779" s="160"/>
      <c r="F779" s="160"/>
      <c r="G779" s="161"/>
      <c r="H779" s="184"/>
      <c r="I779" s="162"/>
      <c r="J779" s="163"/>
    </row>
    <row r="780" spans="2:10" s="159" customFormat="1" x14ac:dyDescent="0.45">
      <c r="B780" s="160"/>
      <c r="C780" s="160"/>
      <c r="D780" s="160"/>
      <c r="E780" s="160"/>
      <c r="F780" s="160"/>
      <c r="G780" s="161"/>
      <c r="H780" s="184"/>
      <c r="I780" s="162"/>
      <c r="J780" s="163"/>
    </row>
    <row r="781" spans="2:10" s="159" customFormat="1" x14ac:dyDescent="0.45">
      <c r="B781" s="160"/>
      <c r="C781" s="160"/>
      <c r="D781" s="160"/>
      <c r="E781" s="160"/>
      <c r="F781" s="160"/>
      <c r="G781" s="161"/>
      <c r="H781" s="184"/>
      <c r="I781" s="162"/>
      <c r="J781" s="163"/>
    </row>
    <row r="782" spans="2:10" s="159" customFormat="1" x14ac:dyDescent="0.45">
      <c r="B782" s="160"/>
      <c r="C782" s="160"/>
      <c r="D782" s="160"/>
      <c r="E782" s="160"/>
      <c r="F782" s="160"/>
      <c r="G782" s="161"/>
      <c r="H782" s="184"/>
      <c r="I782" s="162"/>
      <c r="J782" s="163"/>
    </row>
    <row r="783" spans="2:10" s="159" customFormat="1" x14ac:dyDescent="0.45">
      <c r="B783" s="160"/>
      <c r="C783" s="160"/>
      <c r="D783" s="160"/>
      <c r="E783" s="160"/>
      <c r="F783" s="160"/>
      <c r="G783" s="161"/>
      <c r="H783" s="184"/>
      <c r="I783" s="162"/>
      <c r="J783" s="163"/>
    </row>
    <row r="784" spans="2:10" s="159" customFormat="1" x14ac:dyDescent="0.45">
      <c r="B784" s="160"/>
      <c r="C784" s="160"/>
      <c r="D784" s="160"/>
      <c r="E784" s="160"/>
      <c r="F784" s="160"/>
      <c r="G784" s="161"/>
      <c r="H784" s="184"/>
      <c r="I784" s="162"/>
      <c r="J784" s="163"/>
    </row>
    <row r="785" spans="2:10" s="159" customFormat="1" x14ac:dyDescent="0.45">
      <c r="B785" s="160"/>
      <c r="C785" s="160"/>
      <c r="D785" s="160"/>
      <c r="E785" s="160"/>
      <c r="F785" s="160"/>
      <c r="G785" s="161"/>
      <c r="H785" s="184"/>
      <c r="I785" s="162"/>
      <c r="J785" s="163"/>
    </row>
    <row r="786" spans="2:10" s="159" customFormat="1" x14ac:dyDescent="0.45">
      <c r="B786" s="160"/>
      <c r="C786" s="160"/>
      <c r="D786" s="160"/>
      <c r="E786" s="160"/>
      <c r="F786" s="160"/>
      <c r="G786" s="161"/>
      <c r="H786" s="184"/>
      <c r="I786" s="162"/>
      <c r="J786" s="163"/>
    </row>
    <row r="787" spans="2:10" s="159" customFormat="1" x14ac:dyDescent="0.45">
      <c r="B787" s="160"/>
      <c r="C787" s="160"/>
      <c r="D787" s="160"/>
      <c r="E787" s="160"/>
      <c r="F787" s="160"/>
      <c r="G787" s="161"/>
      <c r="H787" s="184"/>
      <c r="I787" s="162"/>
      <c r="J787" s="163"/>
    </row>
    <row r="788" spans="2:10" s="159" customFormat="1" x14ac:dyDescent="0.45">
      <c r="B788" s="160"/>
      <c r="C788" s="160"/>
      <c r="D788" s="160"/>
      <c r="E788" s="160"/>
      <c r="F788" s="160"/>
      <c r="G788" s="161"/>
      <c r="H788" s="184"/>
      <c r="I788" s="162"/>
      <c r="J788" s="163"/>
    </row>
    <row r="789" spans="2:10" s="159" customFormat="1" x14ac:dyDescent="0.45">
      <c r="B789" s="160"/>
      <c r="C789" s="160"/>
      <c r="D789" s="160"/>
      <c r="E789" s="160"/>
      <c r="F789" s="160"/>
      <c r="G789" s="161"/>
      <c r="H789" s="184"/>
      <c r="I789" s="162"/>
      <c r="J789" s="163"/>
    </row>
    <row r="790" spans="2:10" s="159" customFormat="1" x14ac:dyDescent="0.45">
      <c r="B790" s="160"/>
      <c r="C790" s="160"/>
      <c r="D790" s="160"/>
      <c r="E790" s="160"/>
      <c r="F790" s="160"/>
      <c r="G790" s="161"/>
      <c r="H790" s="184"/>
      <c r="I790" s="162"/>
      <c r="J790" s="163"/>
    </row>
    <row r="791" spans="2:10" s="159" customFormat="1" x14ac:dyDescent="0.45">
      <c r="B791" s="160"/>
      <c r="C791" s="160"/>
      <c r="D791" s="160"/>
      <c r="E791" s="160"/>
      <c r="F791" s="160"/>
      <c r="G791" s="161"/>
      <c r="H791" s="184"/>
      <c r="I791" s="162"/>
      <c r="J791" s="163"/>
    </row>
    <row r="792" spans="2:10" s="159" customFormat="1" x14ac:dyDescent="0.45">
      <c r="B792" s="160"/>
      <c r="C792" s="160"/>
      <c r="D792" s="160"/>
      <c r="E792" s="160"/>
      <c r="F792" s="160"/>
      <c r="G792" s="161"/>
      <c r="H792" s="184"/>
      <c r="I792" s="162"/>
      <c r="J792" s="163"/>
    </row>
    <row r="793" spans="2:10" s="159" customFormat="1" x14ac:dyDescent="0.45">
      <c r="B793" s="160"/>
      <c r="C793" s="160"/>
      <c r="D793" s="160"/>
      <c r="E793" s="160"/>
      <c r="F793" s="160"/>
      <c r="G793" s="161"/>
      <c r="H793" s="184"/>
      <c r="I793" s="162"/>
      <c r="J793" s="163"/>
    </row>
    <row r="794" spans="2:10" s="159" customFormat="1" x14ac:dyDescent="0.45">
      <c r="B794" s="160"/>
      <c r="C794" s="160"/>
      <c r="D794" s="160"/>
      <c r="E794" s="160"/>
      <c r="F794" s="160"/>
      <c r="G794" s="161"/>
      <c r="H794" s="184"/>
      <c r="I794" s="162"/>
      <c r="J794" s="163"/>
    </row>
    <row r="795" spans="2:10" s="159" customFormat="1" x14ac:dyDescent="0.45">
      <c r="B795" s="160"/>
      <c r="C795" s="160"/>
      <c r="D795" s="160"/>
      <c r="E795" s="160"/>
      <c r="F795" s="160"/>
      <c r="G795" s="161"/>
      <c r="H795" s="184"/>
      <c r="I795" s="162"/>
      <c r="J795" s="163"/>
    </row>
    <row r="796" spans="2:10" s="159" customFormat="1" x14ac:dyDescent="0.45">
      <c r="B796" s="160"/>
      <c r="C796" s="160"/>
      <c r="D796" s="160"/>
      <c r="E796" s="160"/>
      <c r="F796" s="160"/>
      <c r="G796" s="161"/>
      <c r="H796" s="184"/>
      <c r="I796" s="162"/>
      <c r="J796" s="163"/>
    </row>
    <row r="797" spans="2:10" s="159" customFormat="1" x14ac:dyDescent="0.45">
      <c r="B797" s="160"/>
      <c r="C797" s="160"/>
      <c r="D797" s="160"/>
      <c r="E797" s="160"/>
      <c r="F797" s="160"/>
      <c r="G797" s="161"/>
      <c r="H797" s="184"/>
      <c r="I797" s="162"/>
      <c r="J797" s="163"/>
    </row>
    <row r="798" spans="2:10" s="159" customFormat="1" x14ac:dyDescent="0.45">
      <c r="B798" s="160"/>
      <c r="C798" s="160"/>
      <c r="D798" s="160"/>
      <c r="E798" s="160"/>
      <c r="F798" s="160"/>
      <c r="G798" s="161"/>
      <c r="H798" s="184"/>
      <c r="I798" s="162"/>
      <c r="J798" s="163"/>
    </row>
    <row r="799" spans="2:10" s="159" customFormat="1" x14ac:dyDescent="0.45">
      <c r="B799" s="160"/>
      <c r="C799" s="160"/>
      <c r="D799" s="160"/>
      <c r="E799" s="160"/>
      <c r="F799" s="160"/>
      <c r="G799" s="161"/>
      <c r="H799" s="184"/>
      <c r="I799" s="162"/>
      <c r="J799" s="163"/>
    </row>
    <row r="800" spans="2:10" s="159" customFormat="1" x14ac:dyDescent="0.45">
      <c r="B800" s="160"/>
      <c r="C800" s="160"/>
      <c r="D800" s="160"/>
      <c r="E800" s="160"/>
      <c r="F800" s="160"/>
      <c r="G800" s="161"/>
      <c r="H800" s="184"/>
      <c r="I800" s="162"/>
      <c r="J800" s="163"/>
    </row>
    <row r="801" spans="2:10" s="159" customFormat="1" x14ac:dyDescent="0.45">
      <c r="B801" s="160"/>
      <c r="C801" s="160"/>
      <c r="D801" s="160"/>
      <c r="E801" s="160"/>
      <c r="F801" s="160"/>
      <c r="G801" s="161"/>
      <c r="H801" s="184"/>
      <c r="I801" s="162"/>
      <c r="J801" s="163"/>
    </row>
    <row r="802" spans="2:10" s="159" customFormat="1" x14ac:dyDescent="0.45">
      <c r="B802" s="160"/>
      <c r="C802" s="160"/>
      <c r="D802" s="160"/>
      <c r="E802" s="160"/>
      <c r="F802" s="160"/>
      <c r="G802" s="161"/>
      <c r="H802" s="184"/>
      <c r="I802" s="162"/>
      <c r="J802" s="163"/>
    </row>
    <row r="803" spans="2:10" s="159" customFormat="1" x14ac:dyDescent="0.45">
      <c r="B803" s="160"/>
      <c r="C803" s="160"/>
      <c r="D803" s="160"/>
      <c r="E803" s="160"/>
      <c r="F803" s="160"/>
      <c r="G803" s="161"/>
      <c r="H803" s="184"/>
      <c r="I803" s="162"/>
      <c r="J803" s="163"/>
    </row>
    <row r="804" spans="2:10" s="159" customFormat="1" x14ac:dyDescent="0.45">
      <c r="B804" s="160"/>
      <c r="C804" s="160"/>
      <c r="D804" s="160"/>
      <c r="E804" s="160"/>
      <c r="F804" s="160"/>
      <c r="G804" s="161"/>
      <c r="H804" s="184"/>
      <c r="I804" s="162"/>
      <c r="J804" s="163"/>
    </row>
    <row r="805" spans="2:10" s="159" customFormat="1" x14ac:dyDescent="0.45">
      <c r="B805" s="160"/>
      <c r="C805" s="160"/>
      <c r="D805" s="160"/>
      <c r="E805" s="160"/>
      <c r="F805" s="160"/>
      <c r="G805" s="161"/>
      <c r="H805" s="184"/>
      <c r="I805" s="162"/>
      <c r="J805" s="163"/>
    </row>
    <row r="806" spans="2:10" s="159" customFormat="1" x14ac:dyDescent="0.45">
      <c r="B806" s="160"/>
      <c r="C806" s="160"/>
      <c r="D806" s="160"/>
      <c r="E806" s="160"/>
      <c r="F806" s="160"/>
      <c r="G806" s="161"/>
      <c r="H806" s="184"/>
      <c r="I806" s="162"/>
      <c r="J806" s="163"/>
    </row>
    <row r="807" spans="2:10" s="159" customFormat="1" x14ac:dyDescent="0.45">
      <c r="B807" s="160"/>
      <c r="C807" s="160"/>
      <c r="D807" s="160"/>
      <c r="E807" s="160"/>
      <c r="F807" s="160"/>
      <c r="G807" s="161"/>
      <c r="H807" s="184"/>
      <c r="I807" s="162"/>
      <c r="J807" s="163"/>
    </row>
    <row r="808" spans="2:10" s="159" customFormat="1" x14ac:dyDescent="0.45">
      <c r="B808" s="160"/>
      <c r="C808" s="160"/>
      <c r="D808" s="160"/>
      <c r="E808" s="160"/>
      <c r="F808" s="160"/>
      <c r="G808" s="161"/>
      <c r="H808" s="184"/>
      <c r="I808" s="162"/>
      <c r="J808" s="163"/>
    </row>
    <row r="809" spans="2:10" s="159" customFormat="1" x14ac:dyDescent="0.45">
      <c r="B809" s="160"/>
      <c r="C809" s="160"/>
      <c r="D809" s="160"/>
      <c r="E809" s="160"/>
      <c r="F809" s="160"/>
      <c r="G809" s="161"/>
      <c r="H809" s="184"/>
      <c r="I809" s="162"/>
      <c r="J809" s="163"/>
    </row>
    <row r="810" spans="2:10" s="159" customFormat="1" x14ac:dyDescent="0.45">
      <c r="B810" s="160"/>
      <c r="C810" s="160"/>
      <c r="D810" s="160"/>
      <c r="E810" s="160"/>
      <c r="F810" s="160"/>
      <c r="G810" s="161"/>
      <c r="H810" s="184"/>
      <c r="I810" s="162"/>
      <c r="J810" s="163"/>
    </row>
    <row r="811" spans="2:10" s="159" customFormat="1" x14ac:dyDescent="0.45">
      <c r="B811" s="160"/>
      <c r="C811" s="160"/>
      <c r="D811" s="160"/>
      <c r="E811" s="160"/>
      <c r="F811" s="160"/>
      <c r="G811" s="161"/>
      <c r="H811" s="184"/>
      <c r="I811" s="162"/>
      <c r="J811" s="163"/>
    </row>
    <row r="812" spans="2:10" s="159" customFormat="1" x14ac:dyDescent="0.45">
      <c r="B812" s="160"/>
      <c r="C812" s="160"/>
      <c r="D812" s="160"/>
      <c r="E812" s="160"/>
      <c r="F812" s="160"/>
      <c r="G812" s="161"/>
      <c r="H812" s="184"/>
      <c r="I812" s="162"/>
      <c r="J812" s="163"/>
    </row>
    <row r="813" spans="2:10" s="159" customFormat="1" x14ac:dyDescent="0.45">
      <c r="B813" s="160"/>
      <c r="C813" s="160"/>
      <c r="D813" s="160"/>
      <c r="E813" s="160"/>
      <c r="F813" s="160"/>
      <c r="G813" s="161"/>
      <c r="H813" s="184"/>
      <c r="I813" s="162"/>
      <c r="J813" s="163"/>
    </row>
    <row r="814" spans="2:10" s="159" customFormat="1" x14ac:dyDescent="0.45">
      <c r="B814" s="160"/>
      <c r="C814" s="160"/>
      <c r="D814" s="160"/>
      <c r="E814" s="160"/>
      <c r="F814" s="160"/>
      <c r="G814" s="161"/>
      <c r="H814" s="184"/>
      <c r="I814" s="162"/>
      <c r="J814" s="163"/>
    </row>
    <row r="815" spans="2:10" s="159" customFormat="1" x14ac:dyDescent="0.45">
      <c r="B815" s="160"/>
      <c r="C815" s="160"/>
      <c r="D815" s="160"/>
      <c r="E815" s="160"/>
      <c r="F815" s="160"/>
      <c r="G815" s="161"/>
      <c r="H815" s="184"/>
      <c r="I815" s="162"/>
      <c r="J815" s="163"/>
    </row>
    <row r="816" spans="2:10" s="159" customFormat="1" x14ac:dyDescent="0.45">
      <c r="B816" s="160"/>
      <c r="C816" s="160"/>
      <c r="D816" s="160"/>
      <c r="E816" s="160"/>
      <c r="F816" s="160"/>
      <c r="G816" s="161"/>
      <c r="H816" s="184"/>
      <c r="I816" s="162"/>
      <c r="J816" s="163"/>
    </row>
    <row r="817" spans="2:10" s="159" customFormat="1" x14ac:dyDescent="0.45">
      <c r="B817" s="160"/>
      <c r="C817" s="160"/>
      <c r="D817" s="160"/>
      <c r="E817" s="160"/>
      <c r="F817" s="160"/>
      <c r="G817" s="161"/>
      <c r="H817" s="184"/>
      <c r="I817" s="162"/>
      <c r="J817" s="163"/>
    </row>
    <row r="818" spans="2:10" s="159" customFormat="1" x14ac:dyDescent="0.45">
      <c r="B818" s="160"/>
      <c r="C818" s="160"/>
      <c r="D818" s="160"/>
      <c r="E818" s="160"/>
      <c r="F818" s="160"/>
      <c r="G818" s="161"/>
      <c r="H818" s="184"/>
      <c r="I818" s="162"/>
      <c r="J818" s="163"/>
    </row>
    <row r="819" spans="2:10" s="159" customFormat="1" x14ac:dyDescent="0.45">
      <c r="B819" s="160"/>
      <c r="C819" s="160"/>
      <c r="D819" s="160"/>
      <c r="E819" s="160"/>
      <c r="F819" s="160"/>
      <c r="G819" s="161"/>
      <c r="H819" s="184"/>
      <c r="I819" s="162"/>
      <c r="J819" s="163"/>
    </row>
    <row r="820" spans="2:10" s="159" customFormat="1" x14ac:dyDescent="0.45">
      <c r="B820" s="160"/>
      <c r="C820" s="160"/>
      <c r="D820" s="160"/>
      <c r="E820" s="160"/>
      <c r="F820" s="160"/>
      <c r="G820" s="161"/>
      <c r="H820" s="184"/>
      <c r="I820" s="162"/>
      <c r="J820" s="163"/>
    </row>
    <row r="821" spans="2:10" s="159" customFormat="1" x14ac:dyDescent="0.45">
      <c r="B821" s="160"/>
      <c r="C821" s="160"/>
      <c r="D821" s="160"/>
      <c r="E821" s="160"/>
      <c r="F821" s="160"/>
      <c r="G821" s="161"/>
      <c r="H821" s="184"/>
      <c r="I821" s="162"/>
      <c r="J821" s="163"/>
    </row>
    <row r="822" spans="2:10" s="159" customFormat="1" x14ac:dyDescent="0.45">
      <c r="B822" s="160"/>
      <c r="C822" s="160"/>
      <c r="D822" s="160"/>
      <c r="E822" s="160"/>
      <c r="F822" s="160"/>
      <c r="G822" s="161"/>
      <c r="H822" s="184"/>
      <c r="I822" s="162"/>
      <c r="J822" s="163"/>
    </row>
    <row r="823" spans="2:10" s="159" customFormat="1" x14ac:dyDescent="0.45">
      <c r="B823" s="160"/>
      <c r="C823" s="160"/>
      <c r="D823" s="160"/>
      <c r="E823" s="160"/>
      <c r="F823" s="160"/>
      <c r="G823" s="161"/>
      <c r="H823" s="184"/>
      <c r="I823" s="162"/>
      <c r="J823" s="163"/>
    </row>
    <row r="824" spans="2:10" s="159" customFormat="1" x14ac:dyDescent="0.45">
      <c r="B824" s="160"/>
      <c r="C824" s="160"/>
      <c r="D824" s="160"/>
      <c r="E824" s="160"/>
      <c r="F824" s="160"/>
      <c r="G824" s="161"/>
      <c r="H824" s="184"/>
      <c r="I824" s="162"/>
      <c r="J824" s="163"/>
    </row>
    <row r="825" spans="2:10" s="159" customFormat="1" x14ac:dyDescent="0.45">
      <c r="B825" s="160"/>
      <c r="C825" s="160"/>
      <c r="D825" s="160"/>
      <c r="E825" s="160"/>
      <c r="F825" s="160"/>
      <c r="G825" s="161"/>
      <c r="H825" s="184"/>
      <c r="I825" s="162"/>
      <c r="J825" s="163"/>
    </row>
    <row r="826" spans="2:10" s="159" customFormat="1" x14ac:dyDescent="0.45">
      <c r="B826" s="160"/>
      <c r="C826" s="160"/>
      <c r="D826" s="160"/>
      <c r="E826" s="160"/>
      <c r="F826" s="160"/>
      <c r="G826" s="161"/>
      <c r="H826" s="184"/>
      <c r="I826" s="162"/>
      <c r="J826" s="163"/>
    </row>
    <row r="827" spans="2:10" s="159" customFormat="1" x14ac:dyDescent="0.45">
      <c r="B827" s="160"/>
      <c r="C827" s="160"/>
      <c r="D827" s="160"/>
      <c r="E827" s="160"/>
      <c r="F827" s="160"/>
      <c r="G827" s="161"/>
      <c r="H827" s="184"/>
      <c r="I827" s="162"/>
      <c r="J827" s="163"/>
    </row>
    <row r="828" spans="2:10" s="159" customFormat="1" x14ac:dyDescent="0.45">
      <c r="B828" s="160"/>
      <c r="C828" s="160"/>
      <c r="D828" s="160"/>
      <c r="E828" s="160"/>
      <c r="F828" s="160"/>
      <c r="G828" s="161"/>
      <c r="H828" s="184"/>
      <c r="I828" s="162"/>
      <c r="J828" s="163"/>
    </row>
    <row r="829" spans="2:10" s="159" customFormat="1" x14ac:dyDescent="0.45">
      <c r="B829" s="160"/>
      <c r="C829" s="160"/>
      <c r="D829" s="160"/>
      <c r="E829" s="160"/>
      <c r="F829" s="160"/>
      <c r="G829" s="161"/>
      <c r="H829" s="184"/>
      <c r="I829" s="162"/>
      <c r="J829" s="163"/>
    </row>
    <row r="830" spans="2:10" s="159" customFormat="1" x14ac:dyDescent="0.45">
      <c r="B830" s="160"/>
      <c r="C830" s="160"/>
      <c r="D830" s="160"/>
      <c r="E830" s="160"/>
      <c r="F830" s="160"/>
      <c r="G830" s="161"/>
      <c r="H830" s="184"/>
      <c r="I830" s="162"/>
      <c r="J830" s="163"/>
    </row>
    <row r="831" spans="2:10" s="159" customFormat="1" x14ac:dyDescent="0.45">
      <c r="B831" s="160"/>
      <c r="C831" s="160"/>
      <c r="D831" s="160"/>
      <c r="E831" s="160"/>
      <c r="F831" s="160"/>
      <c r="G831" s="161"/>
      <c r="H831" s="184"/>
      <c r="I831" s="162"/>
      <c r="J831" s="163"/>
    </row>
    <row r="832" spans="2:10" s="159" customFormat="1" x14ac:dyDescent="0.45">
      <c r="B832" s="160"/>
      <c r="C832" s="160"/>
      <c r="D832" s="160"/>
      <c r="E832" s="160"/>
      <c r="F832" s="160"/>
      <c r="G832" s="161"/>
      <c r="H832" s="184"/>
      <c r="I832" s="162"/>
      <c r="J832" s="163"/>
    </row>
    <row r="833" spans="2:10" s="159" customFormat="1" x14ac:dyDescent="0.45">
      <c r="B833" s="160"/>
      <c r="C833" s="160"/>
      <c r="D833" s="160"/>
      <c r="E833" s="160"/>
      <c r="F833" s="160"/>
      <c r="G833" s="161"/>
      <c r="H833" s="184"/>
      <c r="I833" s="162"/>
      <c r="J833" s="163"/>
    </row>
    <row r="834" spans="2:10" s="159" customFormat="1" x14ac:dyDescent="0.45">
      <c r="B834" s="160"/>
      <c r="C834" s="160"/>
      <c r="D834" s="160"/>
      <c r="E834" s="160"/>
      <c r="F834" s="160"/>
      <c r="G834" s="161"/>
      <c r="H834" s="184"/>
      <c r="I834" s="162"/>
      <c r="J834" s="163"/>
    </row>
    <row r="835" spans="2:10" s="159" customFormat="1" x14ac:dyDescent="0.45">
      <c r="B835" s="160"/>
      <c r="C835" s="160"/>
      <c r="D835" s="160"/>
      <c r="E835" s="160"/>
      <c r="F835" s="160"/>
      <c r="G835" s="161"/>
      <c r="H835" s="184"/>
      <c r="I835" s="162"/>
      <c r="J835" s="163"/>
    </row>
    <row r="836" spans="2:10" s="159" customFormat="1" x14ac:dyDescent="0.45">
      <c r="B836" s="160"/>
      <c r="C836" s="160"/>
      <c r="D836" s="160"/>
      <c r="E836" s="160"/>
      <c r="F836" s="160"/>
      <c r="G836" s="161"/>
      <c r="H836" s="184"/>
      <c r="I836" s="162"/>
      <c r="J836" s="163"/>
    </row>
    <row r="837" spans="2:10" s="159" customFormat="1" x14ac:dyDescent="0.45">
      <c r="B837" s="160"/>
      <c r="C837" s="160"/>
      <c r="D837" s="160"/>
      <c r="E837" s="160"/>
      <c r="F837" s="160"/>
      <c r="G837" s="161"/>
      <c r="H837" s="184"/>
      <c r="I837" s="162"/>
      <c r="J837" s="163"/>
    </row>
    <row r="838" spans="2:10" s="159" customFormat="1" x14ac:dyDescent="0.45">
      <c r="B838" s="160"/>
      <c r="C838" s="160"/>
      <c r="D838" s="160"/>
      <c r="E838" s="160"/>
      <c r="F838" s="160"/>
      <c r="G838" s="161"/>
      <c r="H838" s="184"/>
      <c r="I838" s="162"/>
      <c r="J838" s="163"/>
    </row>
    <row r="839" spans="2:10" s="159" customFormat="1" x14ac:dyDescent="0.45">
      <c r="B839" s="160"/>
      <c r="C839" s="160"/>
      <c r="D839" s="160"/>
      <c r="E839" s="160"/>
      <c r="F839" s="160"/>
      <c r="G839" s="161"/>
      <c r="H839" s="184"/>
      <c r="I839" s="162"/>
      <c r="J839" s="163"/>
    </row>
    <row r="840" spans="2:10" s="159" customFormat="1" x14ac:dyDescent="0.45">
      <c r="B840" s="160"/>
      <c r="C840" s="160"/>
      <c r="D840" s="160"/>
      <c r="E840" s="160"/>
      <c r="F840" s="160"/>
      <c r="G840" s="161"/>
      <c r="H840" s="184"/>
      <c r="I840" s="162"/>
      <c r="J840" s="163"/>
    </row>
    <row r="841" spans="2:10" s="159" customFormat="1" x14ac:dyDescent="0.45">
      <c r="B841" s="160"/>
      <c r="C841" s="160"/>
      <c r="D841" s="160"/>
      <c r="E841" s="160"/>
      <c r="F841" s="160"/>
      <c r="G841" s="161"/>
      <c r="H841" s="184"/>
      <c r="I841" s="162"/>
      <c r="J841" s="163"/>
    </row>
    <row r="842" spans="2:10" s="159" customFormat="1" x14ac:dyDescent="0.45">
      <c r="B842" s="160"/>
      <c r="C842" s="160"/>
      <c r="D842" s="160"/>
      <c r="E842" s="160"/>
      <c r="F842" s="160"/>
      <c r="G842" s="161"/>
      <c r="H842" s="184"/>
      <c r="I842" s="162"/>
      <c r="J842" s="163"/>
    </row>
    <row r="843" spans="2:10" s="159" customFormat="1" x14ac:dyDescent="0.45">
      <c r="B843" s="160"/>
      <c r="C843" s="160"/>
      <c r="D843" s="160"/>
      <c r="E843" s="160"/>
      <c r="F843" s="160"/>
      <c r="G843" s="161"/>
      <c r="H843" s="184"/>
      <c r="I843" s="162"/>
      <c r="J843" s="163"/>
    </row>
    <row r="844" spans="2:10" s="159" customFormat="1" x14ac:dyDescent="0.45">
      <c r="B844" s="160"/>
      <c r="C844" s="160"/>
      <c r="D844" s="160"/>
      <c r="E844" s="160"/>
      <c r="F844" s="160"/>
      <c r="G844" s="161"/>
      <c r="H844" s="184"/>
      <c r="I844" s="162"/>
      <c r="J844" s="163"/>
    </row>
    <row r="845" spans="2:10" s="159" customFormat="1" x14ac:dyDescent="0.45">
      <c r="B845" s="160"/>
      <c r="C845" s="160"/>
      <c r="D845" s="160"/>
      <c r="E845" s="160"/>
      <c r="F845" s="160"/>
      <c r="G845" s="161"/>
      <c r="H845" s="184"/>
      <c r="I845" s="162"/>
      <c r="J845" s="163"/>
    </row>
    <row r="846" spans="2:10" s="159" customFormat="1" x14ac:dyDescent="0.45">
      <c r="B846" s="160"/>
      <c r="C846" s="160"/>
      <c r="D846" s="160"/>
      <c r="E846" s="160"/>
      <c r="F846" s="160"/>
      <c r="G846" s="161"/>
      <c r="H846" s="184"/>
      <c r="I846" s="162"/>
      <c r="J846" s="163"/>
    </row>
    <row r="847" spans="2:10" s="159" customFormat="1" x14ac:dyDescent="0.45">
      <c r="B847" s="160"/>
      <c r="C847" s="160"/>
      <c r="D847" s="160"/>
      <c r="E847" s="160"/>
      <c r="F847" s="160"/>
      <c r="G847" s="161"/>
      <c r="H847" s="184"/>
      <c r="I847" s="162"/>
      <c r="J847" s="163"/>
    </row>
    <row r="848" spans="2:10" s="159" customFormat="1" x14ac:dyDescent="0.45">
      <c r="B848" s="160"/>
      <c r="C848" s="160"/>
      <c r="D848" s="160"/>
      <c r="E848" s="160"/>
      <c r="F848" s="160"/>
      <c r="G848" s="161"/>
      <c r="H848" s="184"/>
      <c r="I848" s="162"/>
      <c r="J848" s="163"/>
    </row>
    <row r="849" spans="2:10" s="159" customFormat="1" x14ac:dyDescent="0.45">
      <c r="B849" s="160"/>
      <c r="C849" s="160"/>
      <c r="D849" s="160"/>
      <c r="E849" s="160"/>
      <c r="F849" s="160"/>
      <c r="G849" s="161"/>
      <c r="H849" s="184"/>
      <c r="I849" s="162"/>
      <c r="J849" s="163"/>
    </row>
    <row r="850" spans="2:10" s="159" customFormat="1" x14ac:dyDescent="0.45">
      <c r="B850" s="160"/>
      <c r="C850" s="160"/>
      <c r="D850" s="160"/>
      <c r="E850" s="160"/>
      <c r="F850" s="160"/>
      <c r="G850" s="161"/>
      <c r="H850" s="184"/>
      <c r="I850" s="162"/>
      <c r="J850" s="163"/>
    </row>
    <row r="851" spans="2:10" s="159" customFormat="1" x14ac:dyDescent="0.45">
      <c r="B851" s="160"/>
      <c r="C851" s="160"/>
      <c r="D851" s="160"/>
      <c r="E851" s="160"/>
      <c r="F851" s="160"/>
      <c r="G851" s="161"/>
      <c r="H851" s="184"/>
      <c r="I851" s="162"/>
      <c r="J851" s="163"/>
    </row>
    <row r="852" spans="2:10" s="159" customFormat="1" x14ac:dyDescent="0.45">
      <c r="B852" s="160"/>
      <c r="C852" s="160"/>
      <c r="D852" s="160"/>
      <c r="E852" s="160"/>
      <c r="F852" s="160"/>
      <c r="G852" s="161"/>
      <c r="H852" s="184"/>
      <c r="I852" s="162"/>
      <c r="J852" s="163"/>
    </row>
    <row r="853" spans="2:10" s="159" customFormat="1" x14ac:dyDescent="0.45">
      <c r="B853" s="160"/>
      <c r="C853" s="160"/>
      <c r="D853" s="160"/>
      <c r="E853" s="160"/>
      <c r="F853" s="160"/>
      <c r="G853" s="161"/>
      <c r="H853" s="184"/>
      <c r="I853" s="162"/>
      <c r="J853" s="163"/>
    </row>
    <row r="854" spans="2:10" s="159" customFormat="1" x14ac:dyDescent="0.45">
      <c r="B854" s="160"/>
      <c r="C854" s="160"/>
      <c r="D854" s="160"/>
      <c r="E854" s="160"/>
      <c r="F854" s="160"/>
      <c r="G854" s="161"/>
      <c r="H854" s="184"/>
      <c r="I854" s="162"/>
      <c r="J854" s="163"/>
    </row>
    <row r="855" spans="2:10" s="159" customFormat="1" x14ac:dyDescent="0.45">
      <c r="B855" s="160"/>
      <c r="C855" s="160"/>
      <c r="D855" s="160"/>
      <c r="E855" s="160"/>
      <c r="F855" s="160"/>
      <c r="G855" s="161"/>
      <c r="H855" s="184"/>
      <c r="I855" s="162"/>
      <c r="J855" s="163"/>
    </row>
    <row r="856" spans="2:10" s="159" customFormat="1" x14ac:dyDescent="0.45">
      <c r="B856" s="160"/>
      <c r="C856" s="160"/>
      <c r="D856" s="160"/>
      <c r="E856" s="160"/>
      <c r="F856" s="160"/>
      <c r="G856" s="161"/>
      <c r="H856" s="184"/>
      <c r="I856" s="162"/>
      <c r="J856" s="163"/>
    </row>
    <row r="857" spans="2:10" s="159" customFormat="1" x14ac:dyDescent="0.45">
      <c r="B857" s="160"/>
      <c r="C857" s="160"/>
      <c r="D857" s="160"/>
      <c r="E857" s="160"/>
      <c r="F857" s="160"/>
      <c r="G857" s="161"/>
      <c r="H857" s="184"/>
      <c r="I857" s="162"/>
      <c r="J857" s="163"/>
    </row>
    <row r="858" spans="2:10" s="159" customFormat="1" x14ac:dyDescent="0.45">
      <c r="B858" s="160"/>
      <c r="C858" s="160"/>
      <c r="D858" s="160"/>
      <c r="E858" s="160"/>
      <c r="F858" s="160"/>
      <c r="G858" s="161"/>
      <c r="H858" s="184"/>
      <c r="I858" s="162"/>
      <c r="J858" s="163"/>
    </row>
  </sheetData>
  <sheetProtection algorithmName="SHA-512" hashValue="kTrAjLplf7o/LUGuhElV6wz2oY829iP1ZOCuxrEv0SJqaaLO9Or66ucm7S0u9euFJfbSZqBnZwQFEljW2rEhpg==" saltValue="qxwZ/LopWqWKdU3ymLjYxg==" spinCount="100000" sheet="1" selectLockedCells="1"/>
  <mergeCells count="10">
    <mergeCell ref="C14:D14"/>
    <mergeCell ref="C15:D15"/>
    <mergeCell ref="C11:D11"/>
    <mergeCell ref="C17:D17"/>
    <mergeCell ref="B3:D3"/>
    <mergeCell ref="B9:D9"/>
    <mergeCell ref="C4:D4"/>
    <mergeCell ref="C5:D5"/>
    <mergeCell ref="C6:D6"/>
    <mergeCell ref="C10:D10"/>
  </mergeCells>
  <hyperlinks>
    <hyperlink ref="C17" r:id="rId1" xr:uid="{5D9A8F75-9C72-4523-BB21-4666ED5B3375}"/>
  </hyperlinks>
  <pageMargins left="0.7" right="0.7" top="0.78740157499999996" bottom="0.78740157499999996" header="0.3" footer="0.3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Fische</vt:lpstr>
      <vt:lpstr>Reptilien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Andreas Himmelbauer</cp:lastModifiedBy>
  <dcterms:created xsi:type="dcterms:W3CDTF">2017-08-16T12:59:25Z</dcterms:created>
  <dcterms:modified xsi:type="dcterms:W3CDTF">2017-09-02T17:01:28Z</dcterms:modified>
</cp:coreProperties>
</file>